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йс\"/>
    </mc:Choice>
  </mc:AlternateContent>
  <bookViews>
    <workbookView xWindow="0" yWindow="0" windowWidth="21960" windowHeight="104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<sst xmlns="http://schemas.openxmlformats.org/spreadsheetml/2006/main" count="30" uniqueCount="10">
  <si>
    <t>Двухслойные</t>
  </si>
  <si>
    <t>А6 (стандарт)</t>
  </si>
  <si>
    <t>А5</t>
  </si>
  <si>
    <t>А4</t>
  </si>
  <si>
    <t>с №</t>
  </si>
  <si>
    <t>без №</t>
  </si>
  <si>
    <t>Кол-во</t>
  </si>
  <si>
    <t>А6</t>
  </si>
  <si>
    <t>Трехслойные</t>
  </si>
  <si>
    <t>Бум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</si>
</sst>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0" tint="-4.9989318521683403E-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4"/>
      <color theme="0" tint="-4.9989318521683403E-2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theme="0" tint="-0.34998626667073579"/>
      </diagonal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/>
    <xf numFmtId="1" fontId="3" fillId="6" borderId="1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Layout" zoomScaleNormal="100" workbookViewId="0">
      <selection activeCell="A4" sqref="A4"/>
    </sheetView>
  </sheetViews>
  <sheetFormatPr defaultColWidth="9.140625" defaultRowHeight="15" x14ac:dyDescent="0.25"/>
  <cols>
    <col min="1" max="1" width="12.28515625" customWidth="1"/>
    <col min="2" max="6" width="9.5703125" style="1" customWidth="1"/>
    <col min="7" max="8" width="9.5703125" customWidth="1"/>
    <col min="9" max="9" width="3.5703125" customWidth="1"/>
    <col min="10" max="11" width="5.140625" customWidth="1"/>
    <col min="12" max="12" width="5.140625" style="1" customWidth="1"/>
    <col min="13" max="13" width="4.28515625" customWidth="1"/>
    <col min="14" max="14" width="5.140625" customWidth="1"/>
  </cols>
  <sheetData>
    <row r="1" spans="1:12" ht="24" thickBot="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6"/>
      <c r="K1" s="16"/>
      <c r="L1" s="16"/>
    </row>
    <row r="2" spans="1:12" ht="19.5" thickBot="1" x14ac:dyDescent="0.3">
      <c r="B2" s="20" t="s">
        <v>6</v>
      </c>
      <c r="C2" s="22" t="s">
        <v>1</v>
      </c>
      <c r="D2" s="22"/>
      <c r="E2" s="22" t="s">
        <v>2</v>
      </c>
      <c r="F2" s="22"/>
      <c r="G2" s="22" t="s">
        <v>3</v>
      </c>
      <c r="H2" s="22"/>
      <c r="I2" s="2"/>
      <c r="J2" s="2"/>
      <c r="L2"/>
    </row>
    <row r="3" spans="1:12" ht="19.5" thickBot="1" x14ac:dyDescent="0.3">
      <c r="B3" s="21"/>
      <c r="C3" s="7" t="s">
        <v>4</v>
      </c>
      <c r="D3" s="8" t="s">
        <v>5</v>
      </c>
      <c r="E3" s="7" t="s">
        <v>4</v>
      </c>
      <c r="F3" s="8" t="s">
        <v>5</v>
      </c>
      <c r="G3" s="7" t="s">
        <v>4</v>
      </c>
      <c r="H3" s="8" t="s">
        <v>5</v>
      </c>
      <c r="I3" s="12" t="s">
        <v>7</v>
      </c>
      <c r="J3" s="12" t="s">
        <v>2</v>
      </c>
      <c r="K3" s="13" t="s">
        <v>3</v>
      </c>
      <c r="L3" s="13" t="s">
        <v>9</v>
      </c>
    </row>
    <row r="4" spans="1:12" ht="16.5" thickBot="1" x14ac:dyDescent="0.3">
      <c r="B4" s="9">
        <v>50</v>
      </c>
      <c r="C4" s="11">
        <f>(L4+I4)/4*B4*1.2+1*B4+100</f>
        <v>525</v>
      </c>
      <c r="D4" s="18">
        <f>(L4+I4)*B4/4*1.2+100</f>
        <v>475</v>
      </c>
      <c r="E4" s="4">
        <f>(J4+L4)/2*B4*1.1+1*B4+100</f>
        <v>400.25</v>
      </c>
      <c r="F4" s="17">
        <f>(J4+L4)/2*B4*1.1+100</f>
        <v>350.25</v>
      </c>
      <c r="G4" s="4">
        <f>(L4+K4)*B4+(1*B4)+100</f>
        <v>515</v>
      </c>
      <c r="H4" s="17">
        <f>(L4+K4)*B4+100</f>
        <v>465</v>
      </c>
      <c r="I4" s="14">
        <v>20</v>
      </c>
      <c r="J4" s="14">
        <v>4.0999999999999996</v>
      </c>
      <c r="K4" s="15">
        <v>2.2999999999999998</v>
      </c>
      <c r="L4" s="15">
        <v>5</v>
      </c>
    </row>
    <row r="5" spans="1:12" ht="16.5" thickBot="1" x14ac:dyDescent="0.3">
      <c r="B5" s="9">
        <v>100</v>
      </c>
      <c r="C5" s="4">
        <f t="shared" ref="C5:C19" si="0">(L5+I5)/4*B5*1.2+1*B5+100</f>
        <v>473</v>
      </c>
      <c r="D5" s="17">
        <f t="shared" ref="D5:D19" si="1">(L5+I5)*B5/4*1.2+100</f>
        <v>373</v>
      </c>
      <c r="E5" s="4">
        <f t="shared" ref="E5:E19" si="2">(J5+L5)/2*B5*1.1+1*B5+100</f>
        <v>601.5</v>
      </c>
      <c r="F5" s="17">
        <f t="shared" ref="F5:F19" si="3">(J5+L5)/2*B5*1.1+100</f>
        <v>501.50000000000006</v>
      </c>
      <c r="G5" s="4">
        <f t="shared" ref="G5:G19" si="4">(L5+K5)*B5+(1*B5)+100</f>
        <v>890</v>
      </c>
      <c r="H5" s="17">
        <f t="shared" ref="H5:H19" si="5">(L5+K5)*B5+100</f>
        <v>790</v>
      </c>
      <c r="I5" s="14">
        <v>4.0999999999999996</v>
      </c>
      <c r="J5" s="14">
        <v>2.2999999999999998</v>
      </c>
      <c r="K5" s="15">
        <v>1.9</v>
      </c>
      <c r="L5" s="15">
        <v>5</v>
      </c>
    </row>
    <row r="6" spans="1:12" ht="16.5" thickBot="1" x14ac:dyDescent="0.3">
      <c r="B6" s="9">
        <v>200</v>
      </c>
      <c r="C6" s="4">
        <f t="shared" si="0"/>
        <v>738</v>
      </c>
      <c r="D6" s="17">
        <f t="shared" si="1"/>
        <v>538</v>
      </c>
      <c r="E6" s="4">
        <f t="shared" si="2"/>
        <v>1059</v>
      </c>
      <c r="F6" s="17">
        <f t="shared" si="3"/>
        <v>859.00000000000011</v>
      </c>
      <c r="G6" s="4">
        <f t="shared" si="4"/>
        <v>1680</v>
      </c>
      <c r="H6" s="17">
        <f t="shared" si="5"/>
        <v>1480</v>
      </c>
      <c r="I6" s="14">
        <v>2.2999999999999998</v>
      </c>
      <c r="J6" s="14">
        <v>1.9</v>
      </c>
      <c r="K6" s="15">
        <v>1.9</v>
      </c>
      <c r="L6" s="15">
        <v>5</v>
      </c>
    </row>
    <row r="7" spans="1:12" ht="16.5" thickBot="1" x14ac:dyDescent="0.3">
      <c r="B7" s="9">
        <v>300</v>
      </c>
      <c r="C7" s="4">
        <f t="shared" si="0"/>
        <v>1057</v>
      </c>
      <c r="D7" s="17">
        <f t="shared" si="1"/>
        <v>757</v>
      </c>
      <c r="E7" s="4">
        <f t="shared" si="2"/>
        <v>1538.5</v>
      </c>
      <c r="F7" s="17">
        <f t="shared" si="3"/>
        <v>1238.5</v>
      </c>
      <c r="G7" s="4">
        <f t="shared" si="4"/>
        <v>2350</v>
      </c>
      <c r="H7" s="17">
        <f t="shared" si="5"/>
        <v>2050</v>
      </c>
      <c r="I7" s="14">
        <v>2.2999999999999998</v>
      </c>
      <c r="J7" s="14">
        <v>1.9</v>
      </c>
      <c r="K7" s="15">
        <v>1.5</v>
      </c>
      <c r="L7" s="15">
        <v>5</v>
      </c>
    </row>
    <row r="8" spans="1:12" ht="16.5" thickBot="1" x14ac:dyDescent="0.3">
      <c r="B8" s="9">
        <v>400</v>
      </c>
      <c r="C8" s="4">
        <f t="shared" si="0"/>
        <v>1328</v>
      </c>
      <c r="D8" s="17">
        <f t="shared" si="1"/>
        <v>928</v>
      </c>
      <c r="E8" s="4">
        <f t="shared" si="2"/>
        <v>2018.0000000000002</v>
      </c>
      <c r="F8" s="17">
        <f t="shared" si="3"/>
        <v>1618.0000000000002</v>
      </c>
      <c r="G8" s="4">
        <f t="shared" si="4"/>
        <v>3100</v>
      </c>
      <c r="H8" s="17">
        <f t="shared" si="5"/>
        <v>2700</v>
      </c>
      <c r="I8" s="14">
        <v>1.9</v>
      </c>
      <c r="J8" s="14">
        <v>1.9</v>
      </c>
      <c r="K8" s="15">
        <v>1.5</v>
      </c>
      <c r="L8" s="15">
        <v>5</v>
      </c>
    </row>
    <row r="9" spans="1:12" ht="16.5" thickBot="1" x14ac:dyDescent="0.3">
      <c r="B9" s="9">
        <v>500</v>
      </c>
      <c r="C9" s="4">
        <f t="shared" si="0"/>
        <v>1635</v>
      </c>
      <c r="D9" s="17">
        <f t="shared" si="1"/>
        <v>1135</v>
      </c>
      <c r="E9" s="4">
        <f t="shared" si="2"/>
        <v>2387.5</v>
      </c>
      <c r="F9" s="17">
        <f t="shared" si="3"/>
        <v>1887.5000000000002</v>
      </c>
      <c r="G9" s="4">
        <f t="shared" si="4"/>
        <v>3650</v>
      </c>
      <c r="H9" s="17">
        <f t="shared" si="5"/>
        <v>3150</v>
      </c>
      <c r="I9" s="14">
        <v>1.9</v>
      </c>
      <c r="J9" s="14">
        <v>1.5</v>
      </c>
      <c r="K9" s="15">
        <v>1.1000000000000001</v>
      </c>
      <c r="L9" s="15">
        <v>5</v>
      </c>
    </row>
    <row r="10" spans="1:12" ht="16.5" thickBot="1" x14ac:dyDescent="0.3">
      <c r="B10" s="9">
        <v>600</v>
      </c>
      <c r="C10" s="4">
        <f t="shared" si="0"/>
        <v>1942</v>
      </c>
      <c r="D10" s="17">
        <f t="shared" si="1"/>
        <v>1342</v>
      </c>
      <c r="E10" s="4">
        <f t="shared" si="2"/>
        <v>2845</v>
      </c>
      <c r="F10" s="17">
        <f t="shared" si="3"/>
        <v>2245</v>
      </c>
      <c r="G10" s="4">
        <f t="shared" si="4"/>
        <v>4360</v>
      </c>
      <c r="H10" s="17">
        <f t="shared" si="5"/>
        <v>3760</v>
      </c>
      <c r="I10" s="14">
        <v>1.9</v>
      </c>
      <c r="J10" s="14">
        <v>1.5</v>
      </c>
      <c r="K10" s="15">
        <v>1.1000000000000001</v>
      </c>
      <c r="L10" s="15">
        <v>5</v>
      </c>
    </row>
    <row r="11" spans="1:12" ht="16.5" thickBot="1" x14ac:dyDescent="0.3">
      <c r="B11" s="9">
        <v>700</v>
      </c>
      <c r="C11" s="4">
        <f t="shared" si="0"/>
        <v>2249</v>
      </c>
      <c r="D11" s="17">
        <f t="shared" si="1"/>
        <v>1549</v>
      </c>
      <c r="E11" s="4">
        <f t="shared" si="2"/>
        <v>3302.5</v>
      </c>
      <c r="F11" s="17">
        <f t="shared" si="3"/>
        <v>2602.5</v>
      </c>
      <c r="G11" s="4">
        <f t="shared" si="4"/>
        <v>5070</v>
      </c>
      <c r="H11" s="17">
        <f t="shared" si="5"/>
        <v>4370</v>
      </c>
      <c r="I11" s="14">
        <v>1.9</v>
      </c>
      <c r="J11" s="14">
        <v>1.5</v>
      </c>
      <c r="K11" s="15">
        <v>1.1000000000000001</v>
      </c>
      <c r="L11" s="15">
        <v>5</v>
      </c>
    </row>
    <row r="12" spans="1:12" ht="16.5" thickBot="1" x14ac:dyDescent="0.3">
      <c r="B12" s="9">
        <v>800</v>
      </c>
      <c r="C12" s="4">
        <f t="shared" si="0"/>
        <v>2556</v>
      </c>
      <c r="D12" s="17">
        <f t="shared" si="1"/>
        <v>1756</v>
      </c>
      <c r="E12" s="4">
        <f t="shared" si="2"/>
        <v>3760.0000000000005</v>
      </c>
      <c r="F12" s="17">
        <f t="shared" si="3"/>
        <v>2960.0000000000005</v>
      </c>
      <c r="G12" s="4">
        <f t="shared" si="4"/>
        <v>5780</v>
      </c>
      <c r="H12" s="17">
        <f t="shared" si="5"/>
        <v>4980</v>
      </c>
      <c r="I12" s="14">
        <v>1.9</v>
      </c>
      <c r="J12" s="14">
        <v>1.5</v>
      </c>
      <c r="K12" s="15">
        <v>1.1000000000000001</v>
      </c>
      <c r="L12" s="15">
        <v>5</v>
      </c>
    </row>
    <row r="13" spans="1:12" ht="16.5" thickBot="1" x14ac:dyDescent="0.3">
      <c r="B13" s="9">
        <v>900</v>
      </c>
      <c r="C13" s="4">
        <f t="shared" si="0"/>
        <v>2863</v>
      </c>
      <c r="D13" s="17">
        <f t="shared" si="1"/>
        <v>1963</v>
      </c>
      <c r="E13" s="4">
        <f t="shared" si="2"/>
        <v>4217.5</v>
      </c>
      <c r="F13" s="17">
        <f t="shared" si="3"/>
        <v>3317.5000000000005</v>
      </c>
      <c r="G13" s="4">
        <f t="shared" si="4"/>
        <v>6490</v>
      </c>
      <c r="H13" s="17">
        <f t="shared" si="5"/>
        <v>5590</v>
      </c>
      <c r="I13" s="14">
        <v>1.9</v>
      </c>
      <c r="J13" s="14">
        <v>1.5</v>
      </c>
      <c r="K13" s="15">
        <v>1.1000000000000001</v>
      </c>
      <c r="L13" s="15">
        <v>5</v>
      </c>
    </row>
    <row r="14" spans="1:12" ht="16.5" thickBot="1" x14ac:dyDescent="0.3">
      <c r="B14" s="10">
        <v>1000</v>
      </c>
      <c r="C14" s="4">
        <f t="shared" si="0"/>
        <v>3050</v>
      </c>
      <c r="D14" s="17">
        <f t="shared" si="1"/>
        <v>2050</v>
      </c>
      <c r="E14" s="4">
        <f t="shared" si="2"/>
        <v>4455</v>
      </c>
      <c r="F14" s="17">
        <f t="shared" si="3"/>
        <v>3455.0000000000005</v>
      </c>
      <c r="G14" s="4">
        <f t="shared" si="4"/>
        <v>7200</v>
      </c>
      <c r="H14" s="17">
        <f t="shared" si="5"/>
        <v>6200</v>
      </c>
      <c r="I14" s="14">
        <v>1.5</v>
      </c>
      <c r="J14" s="14">
        <v>1.1000000000000001</v>
      </c>
      <c r="K14" s="15">
        <v>1.1000000000000001</v>
      </c>
      <c r="L14" s="15">
        <v>5</v>
      </c>
    </row>
    <row r="15" spans="1:12" ht="16.5" thickBot="1" x14ac:dyDescent="0.3">
      <c r="B15" s="10">
        <v>2000</v>
      </c>
      <c r="C15" s="4">
        <f t="shared" si="0"/>
        <v>5760</v>
      </c>
      <c r="D15" s="17">
        <f t="shared" si="1"/>
        <v>3760</v>
      </c>
      <c r="E15" s="4">
        <f t="shared" si="2"/>
        <v>8810</v>
      </c>
      <c r="F15" s="17">
        <f t="shared" si="3"/>
        <v>6810.0000000000009</v>
      </c>
      <c r="G15" s="4">
        <f t="shared" si="4"/>
        <v>13900</v>
      </c>
      <c r="H15" s="17">
        <f t="shared" si="5"/>
        <v>11900</v>
      </c>
      <c r="I15" s="14">
        <v>1.1000000000000001</v>
      </c>
      <c r="J15" s="14">
        <v>1.1000000000000001</v>
      </c>
      <c r="K15" s="15">
        <v>0.9</v>
      </c>
      <c r="L15" s="15">
        <v>5</v>
      </c>
    </row>
    <row r="16" spans="1:12" ht="16.5" thickBot="1" x14ac:dyDescent="0.3">
      <c r="B16" s="10">
        <v>3000</v>
      </c>
      <c r="C16" s="4">
        <f t="shared" si="0"/>
        <v>8590</v>
      </c>
      <c r="D16" s="17">
        <f t="shared" si="1"/>
        <v>5590</v>
      </c>
      <c r="E16" s="4">
        <f t="shared" si="2"/>
        <v>12835</v>
      </c>
      <c r="F16" s="17">
        <f t="shared" si="3"/>
        <v>9835</v>
      </c>
      <c r="G16" s="4">
        <f t="shared" si="4"/>
        <v>20200</v>
      </c>
      <c r="H16" s="17">
        <f t="shared" si="5"/>
        <v>17200</v>
      </c>
      <c r="I16" s="14">
        <v>1.1000000000000001</v>
      </c>
      <c r="J16" s="14">
        <v>0.9</v>
      </c>
      <c r="K16" s="15">
        <v>0.7</v>
      </c>
      <c r="L16" s="15">
        <v>5</v>
      </c>
    </row>
    <row r="17" spans="1:12" ht="16.5" thickBot="1" x14ac:dyDescent="0.3">
      <c r="B17" s="10">
        <v>4000</v>
      </c>
      <c r="C17" s="4">
        <f t="shared" si="0"/>
        <v>11420</v>
      </c>
      <c r="D17" s="17">
        <f t="shared" si="1"/>
        <v>7420</v>
      </c>
      <c r="E17" s="4">
        <f t="shared" si="2"/>
        <v>17080</v>
      </c>
      <c r="F17" s="17">
        <f t="shared" si="3"/>
        <v>13080.000000000002</v>
      </c>
      <c r="G17" s="4">
        <f t="shared" si="4"/>
        <v>26900</v>
      </c>
      <c r="H17" s="17">
        <f t="shared" si="5"/>
        <v>22900</v>
      </c>
      <c r="I17" s="14">
        <v>1.1000000000000001</v>
      </c>
      <c r="J17" s="14">
        <v>0.9</v>
      </c>
      <c r="K17" s="15">
        <v>0.7</v>
      </c>
      <c r="L17" s="15">
        <v>5</v>
      </c>
    </row>
    <row r="18" spans="1:12" ht="16.5" thickBot="1" x14ac:dyDescent="0.3">
      <c r="B18" s="10">
        <v>5000</v>
      </c>
      <c r="C18" s="4">
        <f t="shared" si="0"/>
        <v>14250</v>
      </c>
      <c r="D18" s="17">
        <f t="shared" si="1"/>
        <v>9250</v>
      </c>
      <c r="E18" s="4">
        <f t="shared" si="2"/>
        <v>20775</v>
      </c>
      <c r="F18" s="17">
        <f t="shared" si="3"/>
        <v>15775.000000000002</v>
      </c>
      <c r="G18" s="4">
        <f t="shared" si="4"/>
        <v>33600</v>
      </c>
      <c r="H18" s="17">
        <f t="shared" si="5"/>
        <v>28600</v>
      </c>
      <c r="I18" s="14">
        <v>1.1000000000000001</v>
      </c>
      <c r="J18" s="14">
        <v>0.7</v>
      </c>
      <c r="K18" s="15">
        <v>0.7</v>
      </c>
      <c r="L18" s="15">
        <v>5</v>
      </c>
    </row>
    <row r="19" spans="1:12" ht="16.5" thickBot="1" x14ac:dyDescent="0.3">
      <c r="B19" s="10">
        <v>10000</v>
      </c>
      <c r="C19" s="4">
        <f t="shared" si="0"/>
        <v>27200</v>
      </c>
      <c r="D19" s="17">
        <f t="shared" si="1"/>
        <v>17200</v>
      </c>
      <c r="E19" s="4">
        <f t="shared" si="2"/>
        <v>41450</v>
      </c>
      <c r="F19" s="17">
        <f t="shared" si="3"/>
        <v>31450.000000000004</v>
      </c>
      <c r="G19" s="4">
        <f t="shared" si="4"/>
        <v>67100</v>
      </c>
      <c r="H19" s="17">
        <f t="shared" si="5"/>
        <v>57100</v>
      </c>
      <c r="I19" s="14">
        <v>0.7</v>
      </c>
      <c r="J19" s="14">
        <v>0.7</v>
      </c>
      <c r="K19" s="15">
        <v>0.7</v>
      </c>
      <c r="L19" s="15">
        <v>5</v>
      </c>
    </row>
    <row r="20" spans="1:12" x14ac:dyDescent="0.25">
      <c r="C20" s="5"/>
      <c r="D20" s="5"/>
      <c r="E20" s="5"/>
      <c r="F20" s="5"/>
      <c r="G20" s="6"/>
      <c r="H20" s="6"/>
      <c r="I20" s="3"/>
      <c r="L20"/>
    </row>
    <row r="21" spans="1:12" ht="18.600000000000001" customHeight="1" thickBot="1" x14ac:dyDescent="0.4">
      <c r="A21" s="19" t="s">
        <v>8</v>
      </c>
      <c r="B21" s="19"/>
      <c r="C21" s="19"/>
      <c r="D21" s="19"/>
      <c r="E21" s="19"/>
      <c r="F21" s="19"/>
      <c r="G21" s="19"/>
      <c r="H21" s="19"/>
      <c r="I21" s="19"/>
      <c r="J21" s="16"/>
      <c r="K21" s="16"/>
      <c r="L21" s="16"/>
    </row>
    <row r="22" spans="1:12" ht="19.5" thickBot="1" x14ac:dyDescent="0.3">
      <c r="B22" s="20" t="s">
        <v>6</v>
      </c>
      <c r="C22" s="22" t="s">
        <v>1</v>
      </c>
      <c r="D22" s="22"/>
      <c r="E22" s="22" t="s">
        <v>2</v>
      </c>
      <c r="F22" s="22"/>
      <c r="G22" s="22" t="s">
        <v>3</v>
      </c>
      <c r="H22" s="22"/>
      <c r="I22" s="2"/>
      <c r="J22" s="2"/>
      <c r="L22"/>
    </row>
    <row r="23" spans="1:12" ht="19.5" thickBot="1" x14ac:dyDescent="0.3">
      <c r="B23" s="21"/>
      <c r="C23" s="7" t="s">
        <v>4</v>
      </c>
      <c r="D23" s="8" t="s">
        <v>5</v>
      </c>
      <c r="E23" s="7" t="s">
        <v>4</v>
      </c>
      <c r="F23" s="8" t="s">
        <v>5</v>
      </c>
      <c r="G23" s="7" t="s">
        <v>4</v>
      </c>
      <c r="H23" s="8" t="s">
        <v>5</v>
      </c>
      <c r="I23" s="12" t="s">
        <v>7</v>
      </c>
      <c r="J23" s="12" t="s">
        <v>2</v>
      </c>
      <c r="K23" s="13" t="s">
        <v>3</v>
      </c>
      <c r="L23" s="13" t="s">
        <v>9</v>
      </c>
    </row>
    <row r="24" spans="1:12" ht="16.5" thickBot="1" x14ac:dyDescent="0.3">
      <c r="B24" s="9">
        <v>50</v>
      </c>
      <c r="C24" s="11">
        <f>(L24+I24)/4*B24*1.2+1*B24+100</f>
        <v>1162.5</v>
      </c>
      <c r="D24" s="18">
        <f>(L24+I24)*B24/4*1.2+100</f>
        <v>1112.5</v>
      </c>
      <c r="E24" s="4">
        <f>(J24+L24)/2*B24*1.1+1*B24+100</f>
        <v>525.375</v>
      </c>
      <c r="F24" s="17">
        <f>(J24+L24)/2*B24*1.1+100</f>
        <v>475.37500000000006</v>
      </c>
      <c r="G24" s="4">
        <f>(L24+K24)*B24+(1*B24)+100</f>
        <v>697.5</v>
      </c>
      <c r="H24" s="17">
        <f>(L24+K24)*B24+100</f>
        <v>647.5</v>
      </c>
      <c r="I24" s="14">
        <v>60</v>
      </c>
      <c r="J24" s="14">
        <v>6.15</v>
      </c>
      <c r="K24" s="15">
        <v>3.45</v>
      </c>
      <c r="L24" s="15">
        <v>7.5</v>
      </c>
    </row>
    <row r="25" spans="1:12" ht="16.5" thickBot="1" x14ac:dyDescent="0.3">
      <c r="B25" s="9">
        <v>100</v>
      </c>
      <c r="C25" s="4">
        <f t="shared" ref="C25:C39" si="6">(L25+I25)/4*B25*1.2+1*B25+100</f>
        <v>609.5</v>
      </c>
      <c r="D25" s="17">
        <f t="shared" ref="D25:D39" si="7">(L25+I25)*B25/4*1.2+100</f>
        <v>509.5</v>
      </c>
      <c r="E25" s="4">
        <f t="shared" ref="E25:E39" si="8">(J25+L25)/2*B25*1.1+1*B25+100</f>
        <v>802.25</v>
      </c>
      <c r="F25" s="17">
        <f t="shared" ref="F25:F39" si="9">(J25+L25)/2*B25*1.1+100</f>
        <v>702.25</v>
      </c>
      <c r="G25" s="4">
        <f t="shared" ref="G25:G39" si="10">(L25+K25)*B25+(1*B25)+100</f>
        <v>1235</v>
      </c>
      <c r="H25" s="17">
        <f t="shared" ref="H25:H39" si="11">(L25+K25)*B25+100</f>
        <v>1135</v>
      </c>
      <c r="I25" s="14">
        <v>6.15</v>
      </c>
      <c r="J25" s="14">
        <v>3.45</v>
      </c>
      <c r="K25" s="15">
        <v>2.85</v>
      </c>
      <c r="L25" s="15">
        <v>7.5</v>
      </c>
    </row>
    <row r="26" spans="1:12" ht="16.5" thickBot="1" x14ac:dyDescent="0.3">
      <c r="B26" s="9">
        <v>200</v>
      </c>
      <c r="C26" s="4">
        <f t="shared" si="6"/>
        <v>957</v>
      </c>
      <c r="D26" s="17">
        <f t="shared" si="7"/>
        <v>757</v>
      </c>
      <c r="E26" s="4">
        <f t="shared" si="8"/>
        <v>1438.5</v>
      </c>
      <c r="F26" s="17">
        <f t="shared" si="9"/>
        <v>1238.5</v>
      </c>
      <c r="G26" s="4">
        <f t="shared" si="10"/>
        <v>2250</v>
      </c>
      <c r="H26" s="17">
        <f t="shared" si="11"/>
        <v>2050</v>
      </c>
      <c r="I26" s="14">
        <v>3.45</v>
      </c>
      <c r="J26" s="14">
        <v>2.85</v>
      </c>
      <c r="K26" s="15">
        <v>2.25</v>
      </c>
      <c r="L26" s="15">
        <v>7.5</v>
      </c>
    </row>
    <row r="27" spans="1:12" ht="16.5" thickBot="1" x14ac:dyDescent="0.3">
      <c r="B27" s="9">
        <v>300</v>
      </c>
      <c r="C27" s="4">
        <f t="shared" si="6"/>
        <v>1331.5</v>
      </c>
      <c r="D27" s="17">
        <f t="shared" si="7"/>
        <v>1031.5</v>
      </c>
      <c r="E27" s="4">
        <f t="shared" si="8"/>
        <v>2107.75</v>
      </c>
      <c r="F27" s="17">
        <f t="shared" si="9"/>
        <v>1807.7500000000002</v>
      </c>
      <c r="G27" s="4">
        <f t="shared" si="10"/>
        <v>3325</v>
      </c>
      <c r="H27" s="17">
        <f t="shared" si="11"/>
        <v>3025</v>
      </c>
      <c r="I27" s="14">
        <v>2.85</v>
      </c>
      <c r="J27" s="14">
        <v>2.85</v>
      </c>
      <c r="K27" s="15">
        <v>2.25</v>
      </c>
      <c r="L27" s="15">
        <v>7.5</v>
      </c>
    </row>
    <row r="28" spans="1:12" ht="16.5" thickBot="1" x14ac:dyDescent="0.3">
      <c r="B28" s="9">
        <v>400</v>
      </c>
      <c r="C28" s="4">
        <f t="shared" si="6"/>
        <v>1742</v>
      </c>
      <c r="D28" s="17">
        <f t="shared" si="7"/>
        <v>1342</v>
      </c>
      <c r="E28" s="4">
        <f t="shared" si="8"/>
        <v>2645</v>
      </c>
      <c r="F28" s="17">
        <f t="shared" si="9"/>
        <v>2245</v>
      </c>
      <c r="G28" s="4">
        <f t="shared" si="10"/>
        <v>4160</v>
      </c>
      <c r="H28" s="17">
        <f t="shared" si="11"/>
        <v>3760</v>
      </c>
      <c r="I28" s="14">
        <v>2.85</v>
      </c>
      <c r="J28" s="14">
        <v>2.25</v>
      </c>
      <c r="K28" s="15">
        <v>1.65</v>
      </c>
      <c r="L28" s="15">
        <v>7.5</v>
      </c>
    </row>
    <row r="29" spans="1:12" ht="16.5" thickBot="1" x14ac:dyDescent="0.3">
      <c r="B29" s="9">
        <v>500</v>
      </c>
      <c r="C29" s="4">
        <f t="shared" si="6"/>
        <v>2152.5</v>
      </c>
      <c r="D29" s="17">
        <f t="shared" si="7"/>
        <v>1652.5</v>
      </c>
      <c r="E29" s="4">
        <f t="shared" si="8"/>
        <v>3281.25</v>
      </c>
      <c r="F29" s="17">
        <f t="shared" si="9"/>
        <v>2781.25</v>
      </c>
      <c r="G29" s="4">
        <f t="shared" si="10"/>
        <v>5175</v>
      </c>
      <c r="H29" s="17">
        <f t="shared" si="11"/>
        <v>4675</v>
      </c>
      <c r="I29" s="14">
        <v>2.85</v>
      </c>
      <c r="J29" s="14">
        <v>2.25</v>
      </c>
      <c r="K29" s="15">
        <v>1.65</v>
      </c>
      <c r="L29" s="15">
        <v>7.5</v>
      </c>
    </row>
    <row r="30" spans="1:12" ht="16.5" thickBot="1" x14ac:dyDescent="0.3">
      <c r="B30" s="9">
        <v>600</v>
      </c>
      <c r="C30" s="4">
        <f t="shared" si="6"/>
        <v>2563</v>
      </c>
      <c r="D30" s="17">
        <f t="shared" si="7"/>
        <v>1963</v>
      </c>
      <c r="E30" s="4">
        <f t="shared" si="8"/>
        <v>3917.5000000000005</v>
      </c>
      <c r="F30" s="17">
        <f t="shared" si="9"/>
        <v>3317.5000000000005</v>
      </c>
      <c r="G30" s="4">
        <f t="shared" si="10"/>
        <v>6190</v>
      </c>
      <c r="H30" s="17">
        <f t="shared" si="11"/>
        <v>5590</v>
      </c>
      <c r="I30" s="14">
        <v>2.85</v>
      </c>
      <c r="J30" s="14">
        <v>2.25</v>
      </c>
      <c r="K30" s="15">
        <v>1.65</v>
      </c>
      <c r="L30" s="15">
        <v>7.5</v>
      </c>
    </row>
    <row r="31" spans="1:12" ht="16.5" thickBot="1" x14ac:dyDescent="0.3">
      <c r="B31" s="9">
        <v>700</v>
      </c>
      <c r="C31" s="4">
        <f t="shared" si="6"/>
        <v>2847.5</v>
      </c>
      <c r="D31" s="17">
        <f t="shared" si="7"/>
        <v>2147.5</v>
      </c>
      <c r="E31" s="4">
        <f t="shared" si="8"/>
        <v>4322.75</v>
      </c>
      <c r="F31" s="17">
        <f t="shared" si="9"/>
        <v>3622.7500000000005</v>
      </c>
      <c r="G31" s="4">
        <f t="shared" si="10"/>
        <v>7205</v>
      </c>
      <c r="H31" s="17">
        <f t="shared" si="11"/>
        <v>6505</v>
      </c>
      <c r="I31" s="14">
        <v>2.25</v>
      </c>
      <c r="J31" s="14">
        <v>1.65</v>
      </c>
      <c r="K31" s="15">
        <v>1.65</v>
      </c>
      <c r="L31" s="15">
        <v>7.5</v>
      </c>
    </row>
    <row r="32" spans="1:12" ht="16.5" thickBot="1" x14ac:dyDescent="0.3">
      <c r="B32" s="9">
        <v>800</v>
      </c>
      <c r="C32" s="4">
        <f t="shared" si="6"/>
        <v>3240</v>
      </c>
      <c r="D32" s="17">
        <f t="shared" si="7"/>
        <v>2440</v>
      </c>
      <c r="E32" s="4">
        <f t="shared" si="8"/>
        <v>4926</v>
      </c>
      <c r="F32" s="17">
        <f t="shared" si="9"/>
        <v>4126</v>
      </c>
      <c r="G32" s="4">
        <f t="shared" si="10"/>
        <v>8220</v>
      </c>
      <c r="H32" s="17">
        <f t="shared" si="11"/>
        <v>7420</v>
      </c>
      <c r="I32" s="14">
        <v>2.25</v>
      </c>
      <c r="J32" s="14">
        <v>1.65</v>
      </c>
      <c r="K32" s="15">
        <v>1.65</v>
      </c>
      <c r="L32" s="15">
        <v>7.5</v>
      </c>
    </row>
    <row r="33" spans="2:12" ht="16.5" thickBot="1" x14ac:dyDescent="0.3">
      <c r="B33" s="9">
        <v>900</v>
      </c>
      <c r="C33" s="4">
        <f t="shared" si="6"/>
        <v>3632.5</v>
      </c>
      <c r="D33" s="17">
        <f t="shared" si="7"/>
        <v>2732.5</v>
      </c>
      <c r="E33" s="4">
        <f t="shared" si="8"/>
        <v>5529.25</v>
      </c>
      <c r="F33" s="17">
        <f t="shared" si="9"/>
        <v>4629.25</v>
      </c>
      <c r="G33" s="4">
        <f t="shared" si="10"/>
        <v>9235</v>
      </c>
      <c r="H33" s="17">
        <f t="shared" si="11"/>
        <v>8335</v>
      </c>
      <c r="I33" s="14">
        <v>2.25</v>
      </c>
      <c r="J33" s="14">
        <v>1.65</v>
      </c>
      <c r="K33" s="15">
        <v>1.65</v>
      </c>
      <c r="L33" s="15">
        <v>7.5</v>
      </c>
    </row>
    <row r="34" spans="2:12" ht="16.5" thickBot="1" x14ac:dyDescent="0.3">
      <c r="B34" s="10">
        <v>1000</v>
      </c>
      <c r="C34" s="4">
        <f t="shared" si="6"/>
        <v>4025</v>
      </c>
      <c r="D34" s="17">
        <f t="shared" si="7"/>
        <v>3025</v>
      </c>
      <c r="E34" s="4">
        <f t="shared" si="8"/>
        <v>6132.5</v>
      </c>
      <c r="F34" s="17">
        <f t="shared" si="9"/>
        <v>5132.5</v>
      </c>
      <c r="G34" s="4">
        <f t="shared" si="10"/>
        <v>9950</v>
      </c>
      <c r="H34" s="17">
        <f t="shared" si="11"/>
        <v>8950</v>
      </c>
      <c r="I34" s="14">
        <v>2.25</v>
      </c>
      <c r="J34" s="14">
        <v>1.65</v>
      </c>
      <c r="K34" s="15">
        <v>1.35</v>
      </c>
      <c r="L34" s="15">
        <v>7.5</v>
      </c>
    </row>
    <row r="35" spans="2:12" ht="16.5" thickBot="1" x14ac:dyDescent="0.3">
      <c r="B35" s="10">
        <v>2000</v>
      </c>
      <c r="C35" s="4">
        <f t="shared" si="6"/>
        <v>7590</v>
      </c>
      <c r="D35" s="17">
        <f t="shared" si="7"/>
        <v>5590</v>
      </c>
      <c r="E35" s="4">
        <f t="shared" si="8"/>
        <v>11835</v>
      </c>
      <c r="F35" s="17">
        <f t="shared" si="9"/>
        <v>9835</v>
      </c>
      <c r="G35" s="4">
        <f t="shared" si="10"/>
        <v>19200</v>
      </c>
      <c r="H35" s="17">
        <f t="shared" si="11"/>
        <v>17200</v>
      </c>
      <c r="I35" s="14">
        <v>1.65</v>
      </c>
      <c r="J35" s="14">
        <v>1.35</v>
      </c>
      <c r="K35" s="15">
        <v>1.05</v>
      </c>
      <c r="L35" s="15">
        <v>7.5</v>
      </c>
    </row>
    <row r="36" spans="2:12" ht="16.5" thickBot="1" x14ac:dyDescent="0.3">
      <c r="B36" s="10">
        <v>3000</v>
      </c>
      <c r="C36" s="4">
        <f t="shared" si="6"/>
        <v>11335</v>
      </c>
      <c r="D36" s="17">
        <f t="shared" si="7"/>
        <v>8335</v>
      </c>
      <c r="E36" s="4">
        <f t="shared" si="8"/>
        <v>17702.5</v>
      </c>
      <c r="F36" s="17">
        <f t="shared" si="9"/>
        <v>14702.500000000002</v>
      </c>
      <c r="G36" s="4">
        <f t="shared" si="10"/>
        <v>28750.000000000004</v>
      </c>
      <c r="H36" s="17">
        <f t="shared" si="11"/>
        <v>25750.000000000004</v>
      </c>
      <c r="I36" s="14">
        <v>1.65</v>
      </c>
      <c r="J36" s="14">
        <v>1.35</v>
      </c>
      <c r="K36" s="15">
        <v>1.05</v>
      </c>
      <c r="L36" s="15">
        <v>7.5</v>
      </c>
    </row>
    <row r="37" spans="2:12" ht="16.5" thickBot="1" x14ac:dyDescent="0.3">
      <c r="B37" s="10">
        <v>4000</v>
      </c>
      <c r="C37" s="4">
        <f t="shared" si="6"/>
        <v>14720</v>
      </c>
      <c r="D37" s="17">
        <f t="shared" si="7"/>
        <v>10720</v>
      </c>
      <c r="E37" s="4">
        <f t="shared" si="8"/>
        <v>22910</v>
      </c>
      <c r="F37" s="17">
        <f t="shared" si="9"/>
        <v>18910</v>
      </c>
      <c r="G37" s="4">
        <f t="shared" si="10"/>
        <v>38300</v>
      </c>
      <c r="H37" s="17">
        <f t="shared" si="11"/>
        <v>34300</v>
      </c>
      <c r="I37" s="14">
        <v>1.35</v>
      </c>
      <c r="J37" s="14">
        <v>1.05</v>
      </c>
      <c r="K37" s="15">
        <v>1.05</v>
      </c>
      <c r="L37" s="15">
        <v>7.5</v>
      </c>
    </row>
    <row r="38" spans="2:12" ht="16.5" thickBot="1" x14ac:dyDescent="0.3">
      <c r="B38" s="10">
        <v>5000</v>
      </c>
      <c r="C38" s="4">
        <f t="shared" si="6"/>
        <v>18375</v>
      </c>
      <c r="D38" s="17">
        <f t="shared" si="7"/>
        <v>13375</v>
      </c>
      <c r="E38" s="4">
        <f t="shared" si="8"/>
        <v>28612.500000000004</v>
      </c>
      <c r="F38" s="17">
        <f t="shared" si="9"/>
        <v>23612.500000000004</v>
      </c>
      <c r="G38" s="4">
        <f t="shared" si="10"/>
        <v>47850</v>
      </c>
      <c r="H38" s="17">
        <f t="shared" si="11"/>
        <v>42850</v>
      </c>
      <c r="I38" s="14">
        <v>1.35</v>
      </c>
      <c r="J38" s="14">
        <v>1.05</v>
      </c>
      <c r="K38" s="15">
        <v>1.05</v>
      </c>
      <c r="L38" s="15">
        <v>7.5</v>
      </c>
    </row>
    <row r="39" spans="2:12" ht="16.5" thickBot="1" x14ac:dyDescent="0.3">
      <c r="B39" s="10">
        <v>10000</v>
      </c>
      <c r="C39" s="4">
        <f t="shared" si="6"/>
        <v>35750</v>
      </c>
      <c r="D39" s="17">
        <f t="shared" si="7"/>
        <v>25750</v>
      </c>
      <c r="E39" s="4">
        <f t="shared" si="8"/>
        <v>57125.000000000007</v>
      </c>
      <c r="F39" s="17">
        <f t="shared" si="9"/>
        <v>47125.000000000007</v>
      </c>
      <c r="G39" s="4">
        <f t="shared" si="10"/>
        <v>95600</v>
      </c>
      <c r="H39" s="17">
        <f t="shared" si="11"/>
        <v>85600</v>
      </c>
      <c r="I39" s="14">
        <v>1.05</v>
      </c>
      <c r="J39" s="14">
        <v>1.05</v>
      </c>
      <c r="K39" s="15">
        <v>1.05</v>
      </c>
      <c r="L39" s="15">
        <v>7.5</v>
      </c>
    </row>
  </sheetData>
  <mergeCells count="10">
    <mergeCell ref="A1:I1"/>
    <mergeCell ref="A21:I21"/>
    <mergeCell ref="B22:B23"/>
    <mergeCell ref="C22:D22"/>
    <mergeCell ref="E22:F22"/>
    <mergeCell ref="G22:H22"/>
    <mergeCell ref="B2:B3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110" fitToHeight="0" orientation="portrait" horizontalDpi="1200" verticalDpi="1200" r:id="rId1"/>
  <headerFooter>
    <oddHeader>&amp;C&amp;"-,полужирный"&amp;18&amp;KFF0000БЛАНКИ (БСО) самокопирующиеся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2014-12-09T15:07:03Z</cp:lastPrinted>
  <dcterms:created xsi:type="dcterms:W3CDTF">2014-06-25T06:36:26Z</dcterms:created>
  <dcterms:modified xsi:type="dcterms:W3CDTF">2018-11-24T19:17:02Z</dcterms:modified>
</cp:coreProperties>
</file>