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У 2021" sheetId="1" r:id="rId1"/>
  </sheets>
  <calcPr calcId="125725"/>
</workbook>
</file>

<file path=xl/calcChain.xml><?xml version="1.0" encoding="utf-8"?>
<calcChain xmlns="http://schemas.openxmlformats.org/spreadsheetml/2006/main">
  <c r="G98" i="1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G13"/>
</calcChain>
</file>

<file path=xl/sharedStrings.xml><?xml version="1.0" encoding="utf-8"?>
<sst xmlns="http://schemas.openxmlformats.org/spreadsheetml/2006/main" count="109" uniqueCount="109">
  <si>
    <t>№    п/п</t>
  </si>
  <si>
    <t>Обозначение, тип, таблица фигур</t>
  </si>
  <si>
    <t>DN</t>
  </si>
  <si>
    <r>
      <t>PN, кгс/см</t>
    </r>
    <r>
      <rPr>
        <b/>
        <vertAlign val="superscript"/>
        <sz val="10"/>
        <color indexed="56"/>
        <rFont val="Times New Roman"/>
        <family val="1"/>
        <charset val="204"/>
      </rPr>
      <t>2</t>
    </r>
  </si>
  <si>
    <t>Цена в рублях, без учета НДС</t>
  </si>
  <si>
    <t>Назначение и область применения</t>
  </si>
  <si>
    <t>Изделие</t>
  </si>
  <si>
    <t>Комплектация (ответные фланцы, шпильки, гайки, прокладки)</t>
  </si>
  <si>
    <t>Изделие + КОФ</t>
  </si>
  <si>
    <t>Предназначены для установки совместно с предохранительными клапанами  для отключения работы одного клапана и одновременного подключения второго клапана, а также для распределения потока среды по трубопроводам или смешивания сред</t>
  </si>
  <si>
    <t>Устройства переключающие предохранительных клапанов из стали 20Л. Климатическое исполнение У1 ГОСТ 15150-69</t>
  </si>
  <si>
    <t>ПУ 80-6 (23с30нж)</t>
  </si>
  <si>
    <r>
      <t>Рабочая среда – неагрессивная и малоагрессивная  - вода, воздух, пар,  аммиак*, нефть, нефтепродукты, природный газ, газоконденсат, жидкие и газообразные углеводородные среды и другие среды, скорость коррозии стали 20 Л в которых не более 0,1 мм/год. Температура рабочей среды от минус 40</t>
    </r>
    <r>
      <rPr>
        <vertAlign val="superscript"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С до плюс 425</t>
    </r>
    <r>
      <rPr>
        <vertAlign val="superscript"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С. Минимальная температура окружающего воздуха  минус 40°С.</t>
    </r>
  </si>
  <si>
    <t>ПУ 100-6 (23с30нж)</t>
  </si>
  <si>
    <t>ПУ 200-6 (23с30нж)</t>
  </si>
  <si>
    <t>ПУ 300-6 (23с30нж)</t>
  </si>
  <si>
    <t>ПУ 50-16 (23с31нж)</t>
  </si>
  <si>
    <t>ПУ 50-16-01 (23с31нж)</t>
  </si>
  <si>
    <t>ПУ 80-16 (23с31нж)</t>
  </si>
  <si>
    <t>ПУ 80-16-01 (23с31нж)</t>
  </si>
  <si>
    <t>ПУ 100-16 (23с31нж)</t>
  </si>
  <si>
    <t>ПУ 100-16-01 (23с31нж)</t>
  </si>
  <si>
    <t>ПУ 150-16 (23с31нж)</t>
  </si>
  <si>
    <t>ПУ 150-16-01 (23с31нж)</t>
  </si>
  <si>
    <t>ПУ 200-16 (23с31нж)</t>
  </si>
  <si>
    <t>ПУ 50-40 (23с32нж)</t>
  </si>
  <si>
    <t>ПУ 50-40-01 (23с32нж)</t>
  </si>
  <si>
    <t>ПУ 80-40 (23с32нж)</t>
  </si>
  <si>
    <t>ПУ 80-40-01 (23с32нж)</t>
  </si>
  <si>
    <t>ПУ 100-40 (23с32нж)</t>
  </si>
  <si>
    <t>ПУ 100-40-01 (23с32нж)</t>
  </si>
  <si>
    <t>ПУ 150-40 (23с32нж)</t>
  </si>
  <si>
    <t>ПУ 150-40-01 (23с32нж)</t>
  </si>
  <si>
    <t>ПУ 25-40 (23с32нж)</t>
  </si>
  <si>
    <t>ПУ 50-63 (23лс33нж)</t>
  </si>
  <si>
    <t>ПУ 80-63 (23с33нж)</t>
  </si>
  <si>
    <t>ПУ 100-63 (23с33нж)</t>
  </si>
  <si>
    <t>ПУ 50-160 (23с35нж)</t>
  </si>
  <si>
    <t>ПУ 80-160 (23с35нж)</t>
  </si>
  <si>
    <t>ПУ 100-160 (23с35нж)</t>
  </si>
  <si>
    <t>Устройства переключающие предохранительных клапанов из стали 20ГЛ. Климатическое исполнение ХЛ1 ГОСТ 15150-69</t>
  </si>
  <si>
    <t>ПУ 80-6хл1 (23лс30нж)</t>
  </si>
  <si>
    <t xml:space="preserve">Рабочая среда – неагрессивная и малоагрессивная  - вода, воздух, пар, аммиак*, нефть, нефтепродукты, природный газ, газоконденсат, жидкие и газообразные углеводородные среды и другие среды, скорость коррозии стали 20 ГЛ в которых не более 0,1 мм/год.Температура рабочей среды от минус 60°С до плюс 425°С. Минимальная температура окружающего воздуха минус 60°С.
</t>
  </si>
  <si>
    <t>ПУ 100-6хл1 (23лс30нж)</t>
  </si>
  <si>
    <t>ПУ 200-6хл1 (23лс30нж)</t>
  </si>
  <si>
    <t>ПУ 300-6хл1 (23лс30нж)</t>
  </si>
  <si>
    <t>ПУ 50-16хл1 (23лс31нж)</t>
  </si>
  <si>
    <t>ПУ 50-16-01хл1 (23лс31нж)</t>
  </si>
  <si>
    <t>ПУ 80-16хл1 (23лс31нж)</t>
  </si>
  <si>
    <t>ПУ 80-16-01хл1 (23лс31нж)</t>
  </si>
  <si>
    <t>ПУ 100-16хл1 (23лс31нж)</t>
  </si>
  <si>
    <t>ПУ 100-16-01хл1 (23лс31нж)</t>
  </si>
  <si>
    <t>ПУ 150-16хл1 (23лс31нж)</t>
  </si>
  <si>
    <t>ПУ 150-16-01хл1 (23лс31нж)</t>
  </si>
  <si>
    <t>ПУ 200-16хл1 (23лс31нж)</t>
  </si>
  <si>
    <t>ПУ 50-40хл1 (23лс32нж)</t>
  </si>
  <si>
    <t>ПУ 50-40-01хл1 (23лс32нж)</t>
  </si>
  <si>
    <t>ПУ 80-40хл1 (23лс32нж)</t>
  </si>
  <si>
    <t>ПУ 80-40-01хл1 (23лс32нж)</t>
  </si>
  <si>
    <t>ПУ 100-40хл1 (23лс32нж)</t>
  </si>
  <si>
    <t>ПУ 100-40-01хл1 (23лс32нж)</t>
  </si>
  <si>
    <t>ПУ 150-40хл1 (23лс32нж)</t>
  </si>
  <si>
    <t>ПУ 150-40-01хл1 (23лс32нж)</t>
  </si>
  <si>
    <t>ПУ 25-40хл1 (23лс32нж)</t>
  </si>
  <si>
    <t>ПУ 50-63хл1 (23лс33нж)</t>
  </si>
  <si>
    <t>ПУ 80-63хл1 (23лс33нж)</t>
  </si>
  <si>
    <t>ПУ 100-63хл1 (23лс33нж)</t>
  </si>
  <si>
    <t>ПУ 50-160хл1 (23лс35нж)</t>
  </si>
  <si>
    <t>ПУ 80-160хл1 (23лс35нж)</t>
  </si>
  <si>
    <t>ПУ 100-160хл11 (23лс35нж)</t>
  </si>
  <si>
    <t>ПУ 80-6нж (23нж30нж)</t>
  </si>
  <si>
    <t xml:space="preserve">Рабочая среда - вода, воздух, пар, аммиак*, природный газ влажный, нефтепродукты, содержащие сероводород до 0,1%, жидкие и газообразные углеводороды, химические среды и другие среды, скорость коррозии стали 12Х18Н9ТЛ в которых не более 0,1 мм/год. Температура рабочей среды от минус 60°С до плюс 600°С. Минимальная температура окружающего воздуха минус 60°С.
</t>
  </si>
  <si>
    <t>ПУ 100-6нж (23нж30нж)</t>
  </si>
  <si>
    <t>ПУ 200-6нж (23нж30нж)</t>
  </si>
  <si>
    <t>ПУ 300-6нж (23нж30нж)</t>
  </si>
  <si>
    <t>ПУ 50-16нж (23нж31нж)</t>
  </si>
  <si>
    <t>ПУ 50-16-01нж (23нж31нж)</t>
  </si>
  <si>
    <t>ПУ 80-16нж (23нж31нж)</t>
  </si>
  <si>
    <t>ПУ 80-16-01нж (23нж31нж)</t>
  </si>
  <si>
    <t>ПУ 100-16нж (23нж31нж)</t>
  </si>
  <si>
    <t>ПУ 100-16-01нж (23нж31нж)</t>
  </si>
  <si>
    <t>ПУ 150-16нж (23нж31нж)</t>
  </si>
  <si>
    <t>ПУ 150-16-01нж (23нж31нж)</t>
  </si>
  <si>
    <t>ПУ 200-16нж (23нж31нж)</t>
  </si>
  <si>
    <t>ПУ 50-40нж (23нж32нж)</t>
  </si>
  <si>
    <t>ПУ 50-40-01нж (23нж32нж)</t>
  </si>
  <si>
    <t>ПУ 80-40нж (23нж32нж)</t>
  </si>
  <si>
    <t>ПУ 80-40-01нж (23нж32нж)</t>
  </si>
  <si>
    <t>ПУ 100-40нж (23нж32нж)</t>
  </si>
  <si>
    <t>ПУ 100-40-01нж (23нж32нж)</t>
  </si>
  <si>
    <t>ПУ 150-40нж (23нж32нж)</t>
  </si>
  <si>
    <t>ПУ 150-40-01нж (23нж32нж)</t>
  </si>
  <si>
    <t>ПУ 25-40нж (23нж32нж)</t>
  </si>
  <si>
    <t>ПУ 50-63нж (23нж33нж)</t>
  </si>
  <si>
    <t>ПУ 80-63нж (23нж33нж)</t>
  </si>
  <si>
    <t>ПУ 100-63нж (23нж33нж)</t>
  </si>
  <si>
    <t>ПУ 50-160нж (23нж35нж)</t>
  </si>
  <si>
    <t>ПУ 80-160нж (23нж35нж)</t>
  </si>
  <si>
    <t>ПУ 100-160нж (23нж35нж)</t>
  </si>
  <si>
    <t>*  при заказе указывается как дополнительное требование (см. пункт назначение и область применения - аммиак)</t>
  </si>
  <si>
    <t>2. По требованию заказчика изделия ПУ могут изготавливаться из стали 12Х18Н12М3ТЛ.</t>
  </si>
  <si>
    <t>Цены указаны только для России.</t>
  </si>
  <si>
    <t>Для СНГ цена + 15% НДС - 0%</t>
  </si>
  <si>
    <t>Адрес: 450105, РБ, г. Уфа, ул. Б. Бикбая, д. 23/2</t>
  </si>
  <si>
    <r>
      <t xml:space="preserve">Отдела сбыта: </t>
    </r>
    <r>
      <rPr>
        <b/>
        <i/>
        <sz val="14"/>
        <rFont val="Calibri"/>
        <family val="2"/>
        <charset val="204"/>
      </rPr>
      <t>+7 987 254-51-86 WhatsApp</t>
    </r>
  </si>
  <si>
    <t>Официальный сайт:  http://ufabaz.ru</t>
  </si>
  <si>
    <t>E-mail:  ufabaz@yandex.ru</t>
  </si>
  <si>
    <t xml:space="preserve">Устройства переключающие предохранительных клапанов из стали 12Х18Н9ТЛ.                                                                                              Климатическое исполнение УХЛ1 по ГОСТ 15150-69 из стали 12Х18Н9ТЛ </t>
  </si>
  <si>
    <t>Устройства переключающие предохранительных клапанов ТУ 3742-002-12719357-2016.                                                                                                             Нормы герметичности затвора-класс А.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</si>
</sst>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4"/>
      <color rgb="FFFF0000"/>
      <name val="Arial Cyr"/>
      <charset val="204"/>
    </font>
    <font>
      <sz val="11"/>
      <color indexed="8"/>
      <name val="Times New Roman"/>
      <family val="1"/>
      <charset val="204"/>
    </font>
    <font>
      <b/>
      <i/>
      <sz val="14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name val="Cambria"/>
      <family val="1"/>
      <charset val="204"/>
      <scheme val="major"/>
    </font>
    <font>
      <sz val="10"/>
      <color indexed="8"/>
      <name val="Times New Roman"/>
      <family val="1"/>
    </font>
    <font>
      <b/>
      <sz val="10"/>
      <color indexed="56"/>
      <name val="Times New Roman"/>
      <family val="1"/>
      <charset val="204"/>
    </font>
    <font>
      <b/>
      <vertAlign val="superscript"/>
      <sz val="10"/>
      <color indexed="56"/>
      <name val="Times New Roman"/>
      <family val="1"/>
      <charset val="204"/>
    </font>
    <font>
      <b/>
      <i/>
      <sz val="10"/>
      <color indexed="6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</font>
    <font>
      <b/>
      <sz val="11"/>
      <color indexed="56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6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indexed="8"/>
      <name val="Arial Cyr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</font>
    <font>
      <b/>
      <sz val="10.5"/>
      <color indexed="56"/>
      <name val="Times New Roman"/>
      <family val="1"/>
      <charset val="204"/>
    </font>
    <font>
      <sz val="14"/>
      <color indexed="8"/>
      <name val="Times New Roman"/>
      <family val="1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9"/>
      <color indexed="8"/>
      <name val="Times New Roman"/>
      <family val="1"/>
    </font>
    <font>
      <b/>
      <sz val="12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17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3" fontId="18" fillId="0" borderId="3" xfId="0" applyNumberFormat="1" applyFont="1" applyFill="1" applyBorder="1" applyAlignment="1" applyProtection="1">
      <alignment horizontal="center" vertical="center" wrapText="1"/>
    </xf>
    <xf numFmtId="3" fontId="19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5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wrapText="1"/>
    </xf>
    <xf numFmtId="0" fontId="17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/>
    <xf numFmtId="0" fontId="26" fillId="0" borderId="0" xfId="0" applyFont="1" applyFill="1" applyBorder="1" applyAlignment="1" applyProtection="1"/>
    <xf numFmtId="3" fontId="25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3" fontId="27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4" fillId="0" borderId="4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3" fontId="7" fillId="0" borderId="7" xfId="0" applyNumberFormat="1" applyFont="1" applyFill="1" applyBorder="1" applyAlignment="1" applyProtection="1">
      <alignment horizontal="center" vertical="center" wrapText="1"/>
    </xf>
    <xf numFmtId="3" fontId="7" fillId="0" borderId="13" xfId="0" applyNumberFormat="1" applyFont="1" applyFill="1" applyBorder="1" applyAlignment="1" applyProtection="1">
      <alignment horizontal="center" vertical="center" wrapText="1"/>
    </xf>
    <xf numFmtId="3" fontId="10" fillId="0" borderId="7" xfId="0" applyNumberFormat="1" applyFont="1" applyFill="1" applyBorder="1" applyAlignment="1" applyProtection="1">
      <alignment horizontal="center" vertical="center" wrapText="1"/>
    </xf>
    <xf numFmtId="3" fontId="10" fillId="0" borderId="13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left" vertical="center" indent="3"/>
    </xf>
    <xf numFmtId="0" fontId="23" fillId="0" borderId="1" xfId="0" applyFont="1" applyFill="1" applyBorder="1" applyAlignment="1" applyProtection="1">
      <alignment horizontal="left" vertical="center" indent="3"/>
    </xf>
    <xf numFmtId="0" fontId="24" fillId="0" borderId="1" xfId="0" applyFont="1" applyFill="1" applyBorder="1" applyAlignment="1" applyProtection="1">
      <alignment horizontal="left" vertical="center" indent="3"/>
    </xf>
    <xf numFmtId="0" fontId="23" fillId="0" borderId="14" xfId="0" applyFont="1" applyFill="1" applyBorder="1" applyAlignment="1" applyProtection="1">
      <alignment horizontal="left" vertical="center" indent="3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left" vertical="center" wrapText="1" indent="3"/>
    </xf>
    <xf numFmtId="0" fontId="3" fillId="0" borderId="15" xfId="0" applyFont="1" applyFill="1" applyBorder="1" applyAlignment="1" applyProtection="1">
      <alignment horizontal="left" vertical="center" wrapText="1" indent="3"/>
    </xf>
    <xf numFmtId="0" fontId="16" fillId="0" borderId="15" xfId="0" applyFont="1" applyFill="1" applyBorder="1" applyAlignment="1" applyProtection="1">
      <alignment horizontal="left" vertical="center" wrapText="1" indent="3"/>
    </xf>
    <xf numFmtId="0" fontId="3" fillId="0" borderId="8" xfId="0" applyFont="1" applyFill="1" applyBorder="1" applyAlignment="1" applyProtection="1">
      <alignment horizontal="left" vertical="center" wrapText="1" indent="3"/>
    </xf>
    <xf numFmtId="3" fontId="6" fillId="0" borderId="1" xfId="0" applyNumberFormat="1" applyFont="1" applyFill="1" applyBorder="1" applyAlignment="1" applyProtection="1">
      <alignment horizontal="left" vertical="center"/>
    </xf>
    <xf numFmtId="0" fontId="28" fillId="0" borderId="0" xfId="0" applyFont="1" applyAlignment="1">
      <alignment horizontal="left" vertical="center"/>
    </xf>
    <xf numFmtId="3" fontId="29" fillId="0" borderId="4" xfId="0" applyNumberFormat="1" applyFont="1" applyFill="1" applyBorder="1" applyAlignment="1" applyProtection="1">
      <alignment horizontal="center" vertical="center"/>
    </xf>
    <xf numFmtId="3" fontId="29" fillId="0" borderId="5" xfId="0" applyNumberFormat="1" applyFont="1" applyFill="1" applyBorder="1" applyAlignment="1" applyProtection="1">
      <alignment horizontal="center" vertical="center"/>
    </xf>
    <xf numFmtId="3" fontId="29" fillId="0" borderId="6" xfId="0" applyNumberFormat="1" applyFont="1" applyFill="1" applyBorder="1" applyAlignment="1" applyProtection="1">
      <alignment horizontal="center" vertical="center"/>
    </xf>
    <xf numFmtId="3" fontId="30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3" fontId="31" fillId="0" borderId="0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105832</xdr:colOff>
      <xdr:row>1</xdr:row>
      <xdr:rowOff>111125</xdr:rowOff>
    </xdr:from>
    <xdr:to>
      <xdr:col>4</xdr:col>
      <xdr:colOff>709077</xdr:colOff>
      <xdr:row>4</xdr:row>
      <xdr:rowOff>52917</xdr:rowOff>
    </xdr:to>
    <xdr:pic>
      <xdr:nvPicPr>
        <xdr:cNvPr id="2" name="Рисунок 3" descr="logo_main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32" y="354542"/>
          <a:ext cx="4392078" cy="629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1"/>
  <sheetViews>
    <sheetView tabSelected="1" zoomScale="90" zoomScaleNormal="90" workbookViewId="0">
      <selection activeCell="K14" sqref="K14"/>
    </sheetView>
  </sheetViews>
  <sheetFormatPr defaultRowHeight="15.75"/>
  <cols>
    <col min="1" max="1" width="5.140625" style="1" customWidth="1"/>
    <col min="2" max="2" width="36.85546875" style="20" customWidth="1"/>
    <col min="3" max="4" width="7.42578125" style="21" customWidth="1"/>
    <col min="5" max="5" width="13" style="2" customWidth="1"/>
    <col min="6" max="6" width="14.42578125" style="22" customWidth="1"/>
    <col min="7" max="7" width="11.5703125" style="22" customWidth="1"/>
    <col min="8" max="8" width="25.85546875" style="23" customWidth="1"/>
    <col min="9" max="9" width="9.7109375" style="2" customWidth="1"/>
    <col min="10" max="15" width="8.5703125" style="2" customWidth="1"/>
    <col min="16" max="17" width="9.140625" style="2"/>
    <col min="18" max="256" width="9.140625" style="1"/>
    <col min="257" max="257" width="5.140625" style="1" customWidth="1"/>
    <col min="258" max="258" width="36.85546875" style="1" customWidth="1"/>
    <col min="259" max="259" width="9" style="1" customWidth="1"/>
    <col min="260" max="260" width="8.85546875" style="1" customWidth="1"/>
    <col min="261" max="261" width="16.140625" style="1" customWidth="1"/>
    <col min="262" max="262" width="23.140625" style="1" customWidth="1"/>
    <col min="263" max="263" width="23.28515625" style="1" customWidth="1"/>
    <col min="264" max="264" width="30.7109375" style="1" customWidth="1"/>
    <col min="265" max="265" width="12.42578125" style="1" customWidth="1"/>
    <col min="266" max="271" width="8.5703125" style="1" customWidth="1"/>
    <col min="272" max="512" width="9.140625" style="1"/>
    <col min="513" max="513" width="5.140625" style="1" customWidth="1"/>
    <col min="514" max="514" width="36.85546875" style="1" customWidth="1"/>
    <col min="515" max="515" width="9" style="1" customWidth="1"/>
    <col min="516" max="516" width="8.85546875" style="1" customWidth="1"/>
    <col min="517" max="517" width="16.140625" style="1" customWidth="1"/>
    <col min="518" max="518" width="23.140625" style="1" customWidth="1"/>
    <col min="519" max="519" width="23.28515625" style="1" customWidth="1"/>
    <col min="520" max="520" width="30.7109375" style="1" customWidth="1"/>
    <col min="521" max="521" width="12.42578125" style="1" customWidth="1"/>
    <col min="522" max="527" width="8.5703125" style="1" customWidth="1"/>
    <col min="528" max="768" width="9.140625" style="1"/>
    <col min="769" max="769" width="5.140625" style="1" customWidth="1"/>
    <col min="770" max="770" width="36.85546875" style="1" customWidth="1"/>
    <col min="771" max="771" width="9" style="1" customWidth="1"/>
    <col min="772" max="772" width="8.85546875" style="1" customWidth="1"/>
    <col min="773" max="773" width="16.140625" style="1" customWidth="1"/>
    <col min="774" max="774" width="23.140625" style="1" customWidth="1"/>
    <col min="775" max="775" width="23.28515625" style="1" customWidth="1"/>
    <col min="776" max="776" width="30.7109375" style="1" customWidth="1"/>
    <col min="777" max="777" width="12.42578125" style="1" customWidth="1"/>
    <col min="778" max="783" width="8.5703125" style="1" customWidth="1"/>
    <col min="784" max="1024" width="9.140625" style="1"/>
    <col min="1025" max="1025" width="5.140625" style="1" customWidth="1"/>
    <col min="1026" max="1026" width="36.85546875" style="1" customWidth="1"/>
    <col min="1027" max="1027" width="9" style="1" customWidth="1"/>
    <col min="1028" max="1028" width="8.85546875" style="1" customWidth="1"/>
    <col min="1029" max="1029" width="16.140625" style="1" customWidth="1"/>
    <col min="1030" max="1030" width="23.140625" style="1" customWidth="1"/>
    <col min="1031" max="1031" width="23.28515625" style="1" customWidth="1"/>
    <col min="1032" max="1032" width="30.7109375" style="1" customWidth="1"/>
    <col min="1033" max="1033" width="12.42578125" style="1" customWidth="1"/>
    <col min="1034" max="1039" width="8.5703125" style="1" customWidth="1"/>
    <col min="1040" max="1280" width="9.140625" style="1"/>
    <col min="1281" max="1281" width="5.140625" style="1" customWidth="1"/>
    <col min="1282" max="1282" width="36.85546875" style="1" customWidth="1"/>
    <col min="1283" max="1283" width="9" style="1" customWidth="1"/>
    <col min="1284" max="1284" width="8.85546875" style="1" customWidth="1"/>
    <col min="1285" max="1285" width="16.140625" style="1" customWidth="1"/>
    <col min="1286" max="1286" width="23.140625" style="1" customWidth="1"/>
    <col min="1287" max="1287" width="23.28515625" style="1" customWidth="1"/>
    <col min="1288" max="1288" width="30.7109375" style="1" customWidth="1"/>
    <col min="1289" max="1289" width="12.42578125" style="1" customWidth="1"/>
    <col min="1290" max="1295" width="8.5703125" style="1" customWidth="1"/>
    <col min="1296" max="1536" width="9.140625" style="1"/>
    <col min="1537" max="1537" width="5.140625" style="1" customWidth="1"/>
    <col min="1538" max="1538" width="36.85546875" style="1" customWidth="1"/>
    <col min="1539" max="1539" width="9" style="1" customWidth="1"/>
    <col min="1540" max="1540" width="8.85546875" style="1" customWidth="1"/>
    <col min="1541" max="1541" width="16.140625" style="1" customWidth="1"/>
    <col min="1542" max="1542" width="23.140625" style="1" customWidth="1"/>
    <col min="1543" max="1543" width="23.28515625" style="1" customWidth="1"/>
    <col min="1544" max="1544" width="30.7109375" style="1" customWidth="1"/>
    <col min="1545" max="1545" width="12.42578125" style="1" customWidth="1"/>
    <col min="1546" max="1551" width="8.5703125" style="1" customWidth="1"/>
    <col min="1552" max="1792" width="9.140625" style="1"/>
    <col min="1793" max="1793" width="5.140625" style="1" customWidth="1"/>
    <col min="1794" max="1794" width="36.85546875" style="1" customWidth="1"/>
    <col min="1795" max="1795" width="9" style="1" customWidth="1"/>
    <col min="1796" max="1796" width="8.85546875" style="1" customWidth="1"/>
    <col min="1797" max="1797" width="16.140625" style="1" customWidth="1"/>
    <col min="1798" max="1798" width="23.140625" style="1" customWidth="1"/>
    <col min="1799" max="1799" width="23.28515625" style="1" customWidth="1"/>
    <col min="1800" max="1800" width="30.7109375" style="1" customWidth="1"/>
    <col min="1801" max="1801" width="12.42578125" style="1" customWidth="1"/>
    <col min="1802" max="1807" width="8.5703125" style="1" customWidth="1"/>
    <col min="1808" max="2048" width="9.140625" style="1"/>
    <col min="2049" max="2049" width="5.140625" style="1" customWidth="1"/>
    <col min="2050" max="2050" width="36.85546875" style="1" customWidth="1"/>
    <col min="2051" max="2051" width="9" style="1" customWidth="1"/>
    <col min="2052" max="2052" width="8.85546875" style="1" customWidth="1"/>
    <col min="2053" max="2053" width="16.140625" style="1" customWidth="1"/>
    <col min="2054" max="2054" width="23.140625" style="1" customWidth="1"/>
    <col min="2055" max="2055" width="23.28515625" style="1" customWidth="1"/>
    <col min="2056" max="2056" width="30.7109375" style="1" customWidth="1"/>
    <col min="2057" max="2057" width="12.42578125" style="1" customWidth="1"/>
    <col min="2058" max="2063" width="8.5703125" style="1" customWidth="1"/>
    <col min="2064" max="2304" width="9.140625" style="1"/>
    <col min="2305" max="2305" width="5.140625" style="1" customWidth="1"/>
    <col min="2306" max="2306" width="36.85546875" style="1" customWidth="1"/>
    <col min="2307" max="2307" width="9" style="1" customWidth="1"/>
    <col min="2308" max="2308" width="8.85546875" style="1" customWidth="1"/>
    <col min="2309" max="2309" width="16.140625" style="1" customWidth="1"/>
    <col min="2310" max="2310" width="23.140625" style="1" customWidth="1"/>
    <col min="2311" max="2311" width="23.28515625" style="1" customWidth="1"/>
    <col min="2312" max="2312" width="30.7109375" style="1" customWidth="1"/>
    <col min="2313" max="2313" width="12.42578125" style="1" customWidth="1"/>
    <col min="2314" max="2319" width="8.5703125" style="1" customWidth="1"/>
    <col min="2320" max="2560" width="9.140625" style="1"/>
    <col min="2561" max="2561" width="5.140625" style="1" customWidth="1"/>
    <col min="2562" max="2562" width="36.85546875" style="1" customWidth="1"/>
    <col min="2563" max="2563" width="9" style="1" customWidth="1"/>
    <col min="2564" max="2564" width="8.85546875" style="1" customWidth="1"/>
    <col min="2565" max="2565" width="16.140625" style="1" customWidth="1"/>
    <col min="2566" max="2566" width="23.140625" style="1" customWidth="1"/>
    <col min="2567" max="2567" width="23.28515625" style="1" customWidth="1"/>
    <col min="2568" max="2568" width="30.7109375" style="1" customWidth="1"/>
    <col min="2569" max="2569" width="12.42578125" style="1" customWidth="1"/>
    <col min="2570" max="2575" width="8.5703125" style="1" customWidth="1"/>
    <col min="2576" max="2816" width="9.140625" style="1"/>
    <col min="2817" max="2817" width="5.140625" style="1" customWidth="1"/>
    <col min="2818" max="2818" width="36.85546875" style="1" customWidth="1"/>
    <col min="2819" max="2819" width="9" style="1" customWidth="1"/>
    <col min="2820" max="2820" width="8.85546875" style="1" customWidth="1"/>
    <col min="2821" max="2821" width="16.140625" style="1" customWidth="1"/>
    <col min="2822" max="2822" width="23.140625" style="1" customWidth="1"/>
    <col min="2823" max="2823" width="23.28515625" style="1" customWidth="1"/>
    <col min="2824" max="2824" width="30.7109375" style="1" customWidth="1"/>
    <col min="2825" max="2825" width="12.42578125" style="1" customWidth="1"/>
    <col min="2826" max="2831" width="8.5703125" style="1" customWidth="1"/>
    <col min="2832" max="3072" width="9.140625" style="1"/>
    <col min="3073" max="3073" width="5.140625" style="1" customWidth="1"/>
    <col min="3074" max="3074" width="36.85546875" style="1" customWidth="1"/>
    <col min="3075" max="3075" width="9" style="1" customWidth="1"/>
    <col min="3076" max="3076" width="8.85546875" style="1" customWidth="1"/>
    <col min="3077" max="3077" width="16.140625" style="1" customWidth="1"/>
    <col min="3078" max="3078" width="23.140625" style="1" customWidth="1"/>
    <col min="3079" max="3079" width="23.28515625" style="1" customWidth="1"/>
    <col min="3080" max="3080" width="30.7109375" style="1" customWidth="1"/>
    <col min="3081" max="3081" width="12.42578125" style="1" customWidth="1"/>
    <col min="3082" max="3087" width="8.5703125" style="1" customWidth="1"/>
    <col min="3088" max="3328" width="9.140625" style="1"/>
    <col min="3329" max="3329" width="5.140625" style="1" customWidth="1"/>
    <col min="3330" max="3330" width="36.85546875" style="1" customWidth="1"/>
    <col min="3331" max="3331" width="9" style="1" customWidth="1"/>
    <col min="3332" max="3332" width="8.85546875" style="1" customWidth="1"/>
    <col min="3333" max="3333" width="16.140625" style="1" customWidth="1"/>
    <col min="3334" max="3334" width="23.140625" style="1" customWidth="1"/>
    <col min="3335" max="3335" width="23.28515625" style="1" customWidth="1"/>
    <col min="3336" max="3336" width="30.7109375" style="1" customWidth="1"/>
    <col min="3337" max="3337" width="12.42578125" style="1" customWidth="1"/>
    <col min="3338" max="3343" width="8.5703125" style="1" customWidth="1"/>
    <col min="3344" max="3584" width="9.140625" style="1"/>
    <col min="3585" max="3585" width="5.140625" style="1" customWidth="1"/>
    <col min="3586" max="3586" width="36.85546875" style="1" customWidth="1"/>
    <col min="3587" max="3587" width="9" style="1" customWidth="1"/>
    <col min="3588" max="3588" width="8.85546875" style="1" customWidth="1"/>
    <col min="3589" max="3589" width="16.140625" style="1" customWidth="1"/>
    <col min="3590" max="3590" width="23.140625" style="1" customWidth="1"/>
    <col min="3591" max="3591" width="23.28515625" style="1" customWidth="1"/>
    <col min="3592" max="3592" width="30.7109375" style="1" customWidth="1"/>
    <col min="3593" max="3593" width="12.42578125" style="1" customWidth="1"/>
    <col min="3594" max="3599" width="8.5703125" style="1" customWidth="1"/>
    <col min="3600" max="3840" width="9.140625" style="1"/>
    <col min="3841" max="3841" width="5.140625" style="1" customWidth="1"/>
    <col min="3842" max="3842" width="36.85546875" style="1" customWidth="1"/>
    <col min="3843" max="3843" width="9" style="1" customWidth="1"/>
    <col min="3844" max="3844" width="8.85546875" style="1" customWidth="1"/>
    <col min="3845" max="3845" width="16.140625" style="1" customWidth="1"/>
    <col min="3846" max="3846" width="23.140625" style="1" customWidth="1"/>
    <col min="3847" max="3847" width="23.28515625" style="1" customWidth="1"/>
    <col min="3848" max="3848" width="30.7109375" style="1" customWidth="1"/>
    <col min="3849" max="3849" width="12.42578125" style="1" customWidth="1"/>
    <col min="3850" max="3855" width="8.5703125" style="1" customWidth="1"/>
    <col min="3856" max="4096" width="9.140625" style="1"/>
    <col min="4097" max="4097" width="5.140625" style="1" customWidth="1"/>
    <col min="4098" max="4098" width="36.85546875" style="1" customWidth="1"/>
    <col min="4099" max="4099" width="9" style="1" customWidth="1"/>
    <col min="4100" max="4100" width="8.85546875" style="1" customWidth="1"/>
    <col min="4101" max="4101" width="16.140625" style="1" customWidth="1"/>
    <col min="4102" max="4102" width="23.140625" style="1" customWidth="1"/>
    <col min="4103" max="4103" width="23.28515625" style="1" customWidth="1"/>
    <col min="4104" max="4104" width="30.7109375" style="1" customWidth="1"/>
    <col min="4105" max="4105" width="12.42578125" style="1" customWidth="1"/>
    <col min="4106" max="4111" width="8.5703125" style="1" customWidth="1"/>
    <col min="4112" max="4352" width="9.140625" style="1"/>
    <col min="4353" max="4353" width="5.140625" style="1" customWidth="1"/>
    <col min="4354" max="4354" width="36.85546875" style="1" customWidth="1"/>
    <col min="4355" max="4355" width="9" style="1" customWidth="1"/>
    <col min="4356" max="4356" width="8.85546875" style="1" customWidth="1"/>
    <col min="4357" max="4357" width="16.140625" style="1" customWidth="1"/>
    <col min="4358" max="4358" width="23.140625" style="1" customWidth="1"/>
    <col min="4359" max="4359" width="23.28515625" style="1" customWidth="1"/>
    <col min="4360" max="4360" width="30.7109375" style="1" customWidth="1"/>
    <col min="4361" max="4361" width="12.42578125" style="1" customWidth="1"/>
    <col min="4362" max="4367" width="8.5703125" style="1" customWidth="1"/>
    <col min="4368" max="4608" width="9.140625" style="1"/>
    <col min="4609" max="4609" width="5.140625" style="1" customWidth="1"/>
    <col min="4610" max="4610" width="36.85546875" style="1" customWidth="1"/>
    <col min="4611" max="4611" width="9" style="1" customWidth="1"/>
    <col min="4612" max="4612" width="8.85546875" style="1" customWidth="1"/>
    <col min="4613" max="4613" width="16.140625" style="1" customWidth="1"/>
    <col min="4614" max="4614" width="23.140625" style="1" customWidth="1"/>
    <col min="4615" max="4615" width="23.28515625" style="1" customWidth="1"/>
    <col min="4616" max="4616" width="30.7109375" style="1" customWidth="1"/>
    <col min="4617" max="4617" width="12.42578125" style="1" customWidth="1"/>
    <col min="4618" max="4623" width="8.5703125" style="1" customWidth="1"/>
    <col min="4624" max="4864" width="9.140625" style="1"/>
    <col min="4865" max="4865" width="5.140625" style="1" customWidth="1"/>
    <col min="4866" max="4866" width="36.85546875" style="1" customWidth="1"/>
    <col min="4867" max="4867" width="9" style="1" customWidth="1"/>
    <col min="4868" max="4868" width="8.85546875" style="1" customWidth="1"/>
    <col min="4869" max="4869" width="16.140625" style="1" customWidth="1"/>
    <col min="4870" max="4870" width="23.140625" style="1" customWidth="1"/>
    <col min="4871" max="4871" width="23.28515625" style="1" customWidth="1"/>
    <col min="4872" max="4872" width="30.7109375" style="1" customWidth="1"/>
    <col min="4873" max="4873" width="12.42578125" style="1" customWidth="1"/>
    <col min="4874" max="4879" width="8.5703125" style="1" customWidth="1"/>
    <col min="4880" max="5120" width="9.140625" style="1"/>
    <col min="5121" max="5121" width="5.140625" style="1" customWidth="1"/>
    <col min="5122" max="5122" width="36.85546875" style="1" customWidth="1"/>
    <col min="5123" max="5123" width="9" style="1" customWidth="1"/>
    <col min="5124" max="5124" width="8.85546875" style="1" customWidth="1"/>
    <col min="5125" max="5125" width="16.140625" style="1" customWidth="1"/>
    <col min="5126" max="5126" width="23.140625" style="1" customWidth="1"/>
    <col min="5127" max="5127" width="23.28515625" style="1" customWidth="1"/>
    <col min="5128" max="5128" width="30.7109375" style="1" customWidth="1"/>
    <col min="5129" max="5129" width="12.42578125" style="1" customWidth="1"/>
    <col min="5130" max="5135" width="8.5703125" style="1" customWidth="1"/>
    <col min="5136" max="5376" width="9.140625" style="1"/>
    <col min="5377" max="5377" width="5.140625" style="1" customWidth="1"/>
    <col min="5378" max="5378" width="36.85546875" style="1" customWidth="1"/>
    <col min="5379" max="5379" width="9" style="1" customWidth="1"/>
    <col min="5380" max="5380" width="8.85546875" style="1" customWidth="1"/>
    <col min="5381" max="5381" width="16.140625" style="1" customWidth="1"/>
    <col min="5382" max="5382" width="23.140625" style="1" customWidth="1"/>
    <col min="5383" max="5383" width="23.28515625" style="1" customWidth="1"/>
    <col min="5384" max="5384" width="30.7109375" style="1" customWidth="1"/>
    <col min="5385" max="5385" width="12.42578125" style="1" customWidth="1"/>
    <col min="5386" max="5391" width="8.5703125" style="1" customWidth="1"/>
    <col min="5392" max="5632" width="9.140625" style="1"/>
    <col min="5633" max="5633" width="5.140625" style="1" customWidth="1"/>
    <col min="5634" max="5634" width="36.85546875" style="1" customWidth="1"/>
    <col min="5635" max="5635" width="9" style="1" customWidth="1"/>
    <col min="5636" max="5636" width="8.85546875" style="1" customWidth="1"/>
    <col min="5637" max="5637" width="16.140625" style="1" customWidth="1"/>
    <col min="5638" max="5638" width="23.140625" style="1" customWidth="1"/>
    <col min="5639" max="5639" width="23.28515625" style="1" customWidth="1"/>
    <col min="5640" max="5640" width="30.7109375" style="1" customWidth="1"/>
    <col min="5641" max="5641" width="12.42578125" style="1" customWidth="1"/>
    <col min="5642" max="5647" width="8.5703125" style="1" customWidth="1"/>
    <col min="5648" max="5888" width="9.140625" style="1"/>
    <col min="5889" max="5889" width="5.140625" style="1" customWidth="1"/>
    <col min="5890" max="5890" width="36.85546875" style="1" customWidth="1"/>
    <col min="5891" max="5891" width="9" style="1" customWidth="1"/>
    <col min="5892" max="5892" width="8.85546875" style="1" customWidth="1"/>
    <col min="5893" max="5893" width="16.140625" style="1" customWidth="1"/>
    <col min="5894" max="5894" width="23.140625" style="1" customWidth="1"/>
    <col min="5895" max="5895" width="23.28515625" style="1" customWidth="1"/>
    <col min="5896" max="5896" width="30.7109375" style="1" customWidth="1"/>
    <col min="5897" max="5897" width="12.42578125" style="1" customWidth="1"/>
    <col min="5898" max="5903" width="8.5703125" style="1" customWidth="1"/>
    <col min="5904" max="6144" width="9.140625" style="1"/>
    <col min="6145" max="6145" width="5.140625" style="1" customWidth="1"/>
    <col min="6146" max="6146" width="36.85546875" style="1" customWidth="1"/>
    <col min="6147" max="6147" width="9" style="1" customWidth="1"/>
    <col min="6148" max="6148" width="8.85546875" style="1" customWidth="1"/>
    <col min="6149" max="6149" width="16.140625" style="1" customWidth="1"/>
    <col min="6150" max="6150" width="23.140625" style="1" customWidth="1"/>
    <col min="6151" max="6151" width="23.28515625" style="1" customWidth="1"/>
    <col min="6152" max="6152" width="30.7109375" style="1" customWidth="1"/>
    <col min="6153" max="6153" width="12.42578125" style="1" customWidth="1"/>
    <col min="6154" max="6159" width="8.5703125" style="1" customWidth="1"/>
    <col min="6160" max="6400" width="9.140625" style="1"/>
    <col min="6401" max="6401" width="5.140625" style="1" customWidth="1"/>
    <col min="6402" max="6402" width="36.85546875" style="1" customWidth="1"/>
    <col min="6403" max="6403" width="9" style="1" customWidth="1"/>
    <col min="6404" max="6404" width="8.85546875" style="1" customWidth="1"/>
    <col min="6405" max="6405" width="16.140625" style="1" customWidth="1"/>
    <col min="6406" max="6406" width="23.140625" style="1" customWidth="1"/>
    <col min="6407" max="6407" width="23.28515625" style="1" customWidth="1"/>
    <col min="6408" max="6408" width="30.7109375" style="1" customWidth="1"/>
    <col min="6409" max="6409" width="12.42578125" style="1" customWidth="1"/>
    <col min="6410" max="6415" width="8.5703125" style="1" customWidth="1"/>
    <col min="6416" max="6656" width="9.140625" style="1"/>
    <col min="6657" max="6657" width="5.140625" style="1" customWidth="1"/>
    <col min="6658" max="6658" width="36.85546875" style="1" customWidth="1"/>
    <col min="6659" max="6659" width="9" style="1" customWidth="1"/>
    <col min="6660" max="6660" width="8.85546875" style="1" customWidth="1"/>
    <col min="6661" max="6661" width="16.140625" style="1" customWidth="1"/>
    <col min="6662" max="6662" width="23.140625" style="1" customWidth="1"/>
    <col min="6663" max="6663" width="23.28515625" style="1" customWidth="1"/>
    <col min="6664" max="6664" width="30.7109375" style="1" customWidth="1"/>
    <col min="6665" max="6665" width="12.42578125" style="1" customWidth="1"/>
    <col min="6666" max="6671" width="8.5703125" style="1" customWidth="1"/>
    <col min="6672" max="6912" width="9.140625" style="1"/>
    <col min="6913" max="6913" width="5.140625" style="1" customWidth="1"/>
    <col min="6914" max="6914" width="36.85546875" style="1" customWidth="1"/>
    <col min="6915" max="6915" width="9" style="1" customWidth="1"/>
    <col min="6916" max="6916" width="8.85546875" style="1" customWidth="1"/>
    <col min="6917" max="6917" width="16.140625" style="1" customWidth="1"/>
    <col min="6918" max="6918" width="23.140625" style="1" customWidth="1"/>
    <col min="6919" max="6919" width="23.28515625" style="1" customWidth="1"/>
    <col min="6920" max="6920" width="30.7109375" style="1" customWidth="1"/>
    <col min="6921" max="6921" width="12.42578125" style="1" customWidth="1"/>
    <col min="6922" max="6927" width="8.5703125" style="1" customWidth="1"/>
    <col min="6928" max="7168" width="9.140625" style="1"/>
    <col min="7169" max="7169" width="5.140625" style="1" customWidth="1"/>
    <col min="7170" max="7170" width="36.85546875" style="1" customWidth="1"/>
    <col min="7171" max="7171" width="9" style="1" customWidth="1"/>
    <col min="7172" max="7172" width="8.85546875" style="1" customWidth="1"/>
    <col min="7173" max="7173" width="16.140625" style="1" customWidth="1"/>
    <col min="7174" max="7174" width="23.140625" style="1" customWidth="1"/>
    <col min="7175" max="7175" width="23.28515625" style="1" customWidth="1"/>
    <col min="7176" max="7176" width="30.7109375" style="1" customWidth="1"/>
    <col min="7177" max="7177" width="12.42578125" style="1" customWidth="1"/>
    <col min="7178" max="7183" width="8.5703125" style="1" customWidth="1"/>
    <col min="7184" max="7424" width="9.140625" style="1"/>
    <col min="7425" max="7425" width="5.140625" style="1" customWidth="1"/>
    <col min="7426" max="7426" width="36.85546875" style="1" customWidth="1"/>
    <col min="7427" max="7427" width="9" style="1" customWidth="1"/>
    <col min="7428" max="7428" width="8.85546875" style="1" customWidth="1"/>
    <col min="7429" max="7429" width="16.140625" style="1" customWidth="1"/>
    <col min="7430" max="7430" width="23.140625" style="1" customWidth="1"/>
    <col min="7431" max="7431" width="23.28515625" style="1" customWidth="1"/>
    <col min="7432" max="7432" width="30.7109375" style="1" customWidth="1"/>
    <col min="7433" max="7433" width="12.42578125" style="1" customWidth="1"/>
    <col min="7434" max="7439" width="8.5703125" style="1" customWidth="1"/>
    <col min="7440" max="7680" width="9.140625" style="1"/>
    <col min="7681" max="7681" width="5.140625" style="1" customWidth="1"/>
    <col min="7682" max="7682" width="36.85546875" style="1" customWidth="1"/>
    <col min="7683" max="7683" width="9" style="1" customWidth="1"/>
    <col min="7684" max="7684" width="8.85546875" style="1" customWidth="1"/>
    <col min="7685" max="7685" width="16.140625" style="1" customWidth="1"/>
    <col min="7686" max="7686" width="23.140625" style="1" customWidth="1"/>
    <col min="7687" max="7687" width="23.28515625" style="1" customWidth="1"/>
    <col min="7688" max="7688" width="30.7109375" style="1" customWidth="1"/>
    <col min="7689" max="7689" width="12.42578125" style="1" customWidth="1"/>
    <col min="7690" max="7695" width="8.5703125" style="1" customWidth="1"/>
    <col min="7696" max="7936" width="9.140625" style="1"/>
    <col min="7937" max="7937" width="5.140625" style="1" customWidth="1"/>
    <col min="7938" max="7938" width="36.85546875" style="1" customWidth="1"/>
    <col min="7939" max="7939" width="9" style="1" customWidth="1"/>
    <col min="7940" max="7940" width="8.85546875" style="1" customWidth="1"/>
    <col min="7941" max="7941" width="16.140625" style="1" customWidth="1"/>
    <col min="7942" max="7942" width="23.140625" style="1" customWidth="1"/>
    <col min="7943" max="7943" width="23.28515625" style="1" customWidth="1"/>
    <col min="7944" max="7944" width="30.7109375" style="1" customWidth="1"/>
    <col min="7945" max="7945" width="12.42578125" style="1" customWidth="1"/>
    <col min="7946" max="7951" width="8.5703125" style="1" customWidth="1"/>
    <col min="7952" max="8192" width="9.140625" style="1"/>
    <col min="8193" max="8193" width="5.140625" style="1" customWidth="1"/>
    <col min="8194" max="8194" width="36.85546875" style="1" customWidth="1"/>
    <col min="8195" max="8195" width="9" style="1" customWidth="1"/>
    <col min="8196" max="8196" width="8.85546875" style="1" customWidth="1"/>
    <col min="8197" max="8197" width="16.140625" style="1" customWidth="1"/>
    <col min="8198" max="8198" width="23.140625" style="1" customWidth="1"/>
    <col min="8199" max="8199" width="23.28515625" style="1" customWidth="1"/>
    <col min="8200" max="8200" width="30.7109375" style="1" customWidth="1"/>
    <col min="8201" max="8201" width="12.42578125" style="1" customWidth="1"/>
    <col min="8202" max="8207" width="8.5703125" style="1" customWidth="1"/>
    <col min="8208" max="8448" width="9.140625" style="1"/>
    <col min="8449" max="8449" width="5.140625" style="1" customWidth="1"/>
    <col min="8450" max="8450" width="36.85546875" style="1" customWidth="1"/>
    <col min="8451" max="8451" width="9" style="1" customWidth="1"/>
    <col min="8452" max="8452" width="8.85546875" style="1" customWidth="1"/>
    <col min="8453" max="8453" width="16.140625" style="1" customWidth="1"/>
    <col min="8454" max="8454" width="23.140625" style="1" customWidth="1"/>
    <col min="8455" max="8455" width="23.28515625" style="1" customWidth="1"/>
    <col min="8456" max="8456" width="30.7109375" style="1" customWidth="1"/>
    <col min="8457" max="8457" width="12.42578125" style="1" customWidth="1"/>
    <col min="8458" max="8463" width="8.5703125" style="1" customWidth="1"/>
    <col min="8464" max="8704" width="9.140625" style="1"/>
    <col min="8705" max="8705" width="5.140625" style="1" customWidth="1"/>
    <col min="8706" max="8706" width="36.85546875" style="1" customWidth="1"/>
    <col min="8707" max="8707" width="9" style="1" customWidth="1"/>
    <col min="8708" max="8708" width="8.85546875" style="1" customWidth="1"/>
    <col min="8709" max="8709" width="16.140625" style="1" customWidth="1"/>
    <col min="8710" max="8710" width="23.140625" style="1" customWidth="1"/>
    <col min="8711" max="8711" width="23.28515625" style="1" customWidth="1"/>
    <col min="8712" max="8712" width="30.7109375" style="1" customWidth="1"/>
    <col min="8713" max="8713" width="12.42578125" style="1" customWidth="1"/>
    <col min="8714" max="8719" width="8.5703125" style="1" customWidth="1"/>
    <col min="8720" max="8960" width="9.140625" style="1"/>
    <col min="8961" max="8961" width="5.140625" style="1" customWidth="1"/>
    <col min="8962" max="8962" width="36.85546875" style="1" customWidth="1"/>
    <col min="8963" max="8963" width="9" style="1" customWidth="1"/>
    <col min="8964" max="8964" width="8.85546875" style="1" customWidth="1"/>
    <col min="8965" max="8965" width="16.140625" style="1" customWidth="1"/>
    <col min="8966" max="8966" width="23.140625" style="1" customWidth="1"/>
    <col min="8967" max="8967" width="23.28515625" style="1" customWidth="1"/>
    <col min="8968" max="8968" width="30.7109375" style="1" customWidth="1"/>
    <col min="8969" max="8969" width="12.42578125" style="1" customWidth="1"/>
    <col min="8970" max="8975" width="8.5703125" style="1" customWidth="1"/>
    <col min="8976" max="9216" width="9.140625" style="1"/>
    <col min="9217" max="9217" width="5.140625" style="1" customWidth="1"/>
    <col min="9218" max="9218" width="36.85546875" style="1" customWidth="1"/>
    <col min="9219" max="9219" width="9" style="1" customWidth="1"/>
    <col min="9220" max="9220" width="8.85546875" style="1" customWidth="1"/>
    <col min="9221" max="9221" width="16.140625" style="1" customWidth="1"/>
    <col min="9222" max="9222" width="23.140625" style="1" customWidth="1"/>
    <col min="9223" max="9223" width="23.28515625" style="1" customWidth="1"/>
    <col min="9224" max="9224" width="30.7109375" style="1" customWidth="1"/>
    <col min="9225" max="9225" width="12.42578125" style="1" customWidth="1"/>
    <col min="9226" max="9231" width="8.5703125" style="1" customWidth="1"/>
    <col min="9232" max="9472" width="9.140625" style="1"/>
    <col min="9473" max="9473" width="5.140625" style="1" customWidth="1"/>
    <col min="9474" max="9474" width="36.85546875" style="1" customWidth="1"/>
    <col min="9475" max="9475" width="9" style="1" customWidth="1"/>
    <col min="9476" max="9476" width="8.85546875" style="1" customWidth="1"/>
    <col min="9477" max="9477" width="16.140625" style="1" customWidth="1"/>
    <col min="9478" max="9478" width="23.140625" style="1" customWidth="1"/>
    <col min="9479" max="9479" width="23.28515625" style="1" customWidth="1"/>
    <col min="9480" max="9480" width="30.7109375" style="1" customWidth="1"/>
    <col min="9481" max="9481" width="12.42578125" style="1" customWidth="1"/>
    <col min="9482" max="9487" width="8.5703125" style="1" customWidth="1"/>
    <col min="9488" max="9728" width="9.140625" style="1"/>
    <col min="9729" max="9729" width="5.140625" style="1" customWidth="1"/>
    <col min="9730" max="9730" width="36.85546875" style="1" customWidth="1"/>
    <col min="9731" max="9731" width="9" style="1" customWidth="1"/>
    <col min="9732" max="9732" width="8.85546875" style="1" customWidth="1"/>
    <col min="9733" max="9733" width="16.140625" style="1" customWidth="1"/>
    <col min="9734" max="9734" width="23.140625" style="1" customWidth="1"/>
    <col min="9735" max="9735" width="23.28515625" style="1" customWidth="1"/>
    <col min="9736" max="9736" width="30.7109375" style="1" customWidth="1"/>
    <col min="9737" max="9737" width="12.42578125" style="1" customWidth="1"/>
    <col min="9738" max="9743" width="8.5703125" style="1" customWidth="1"/>
    <col min="9744" max="9984" width="9.140625" style="1"/>
    <col min="9985" max="9985" width="5.140625" style="1" customWidth="1"/>
    <col min="9986" max="9986" width="36.85546875" style="1" customWidth="1"/>
    <col min="9987" max="9987" width="9" style="1" customWidth="1"/>
    <col min="9988" max="9988" width="8.85546875" style="1" customWidth="1"/>
    <col min="9989" max="9989" width="16.140625" style="1" customWidth="1"/>
    <col min="9990" max="9990" width="23.140625" style="1" customWidth="1"/>
    <col min="9991" max="9991" width="23.28515625" style="1" customWidth="1"/>
    <col min="9992" max="9992" width="30.7109375" style="1" customWidth="1"/>
    <col min="9993" max="9993" width="12.42578125" style="1" customWidth="1"/>
    <col min="9994" max="9999" width="8.5703125" style="1" customWidth="1"/>
    <col min="10000" max="10240" width="9.140625" style="1"/>
    <col min="10241" max="10241" width="5.140625" style="1" customWidth="1"/>
    <col min="10242" max="10242" width="36.85546875" style="1" customWidth="1"/>
    <col min="10243" max="10243" width="9" style="1" customWidth="1"/>
    <col min="10244" max="10244" width="8.85546875" style="1" customWidth="1"/>
    <col min="10245" max="10245" width="16.140625" style="1" customWidth="1"/>
    <col min="10246" max="10246" width="23.140625" style="1" customWidth="1"/>
    <col min="10247" max="10247" width="23.28515625" style="1" customWidth="1"/>
    <col min="10248" max="10248" width="30.7109375" style="1" customWidth="1"/>
    <col min="10249" max="10249" width="12.42578125" style="1" customWidth="1"/>
    <col min="10250" max="10255" width="8.5703125" style="1" customWidth="1"/>
    <col min="10256" max="10496" width="9.140625" style="1"/>
    <col min="10497" max="10497" width="5.140625" style="1" customWidth="1"/>
    <col min="10498" max="10498" width="36.85546875" style="1" customWidth="1"/>
    <col min="10499" max="10499" width="9" style="1" customWidth="1"/>
    <col min="10500" max="10500" width="8.85546875" style="1" customWidth="1"/>
    <col min="10501" max="10501" width="16.140625" style="1" customWidth="1"/>
    <col min="10502" max="10502" width="23.140625" style="1" customWidth="1"/>
    <col min="10503" max="10503" width="23.28515625" style="1" customWidth="1"/>
    <col min="10504" max="10504" width="30.7109375" style="1" customWidth="1"/>
    <col min="10505" max="10505" width="12.42578125" style="1" customWidth="1"/>
    <col min="10506" max="10511" width="8.5703125" style="1" customWidth="1"/>
    <col min="10512" max="10752" width="9.140625" style="1"/>
    <col min="10753" max="10753" width="5.140625" style="1" customWidth="1"/>
    <col min="10754" max="10754" width="36.85546875" style="1" customWidth="1"/>
    <col min="10755" max="10755" width="9" style="1" customWidth="1"/>
    <col min="10756" max="10756" width="8.85546875" style="1" customWidth="1"/>
    <col min="10757" max="10757" width="16.140625" style="1" customWidth="1"/>
    <col min="10758" max="10758" width="23.140625" style="1" customWidth="1"/>
    <col min="10759" max="10759" width="23.28515625" style="1" customWidth="1"/>
    <col min="10760" max="10760" width="30.7109375" style="1" customWidth="1"/>
    <col min="10761" max="10761" width="12.42578125" style="1" customWidth="1"/>
    <col min="10762" max="10767" width="8.5703125" style="1" customWidth="1"/>
    <col min="10768" max="11008" width="9.140625" style="1"/>
    <col min="11009" max="11009" width="5.140625" style="1" customWidth="1"/>
    <col min="11010" max="11010" width="36.85546875" style="1" customWidth="1"/>
    <col min="11011" max="11011" width="9" style="1" customWidth="1"/>
    <col min="11012" max="11012" width="8.85546875" style="1" customWidth="1"/>
    <col min="11013" max="11013" width="16.140625" style="1" customWidth="1"/>
    <col min="11014" max="11014" width="23.140625" style="1" customWidth="1"/>
    <col min="11015" max="11015" width="23.28515625" style="1" customWidth="1"/>
    <col min="11016" max="11016" width="30.7109375" style="1" customWidth="1"/>
    <col min="11017" max="11017" width="12.42578125" style="1" customWidth="1"/>
    <col min="11018" max="11023" width="8.5703125" style="1" customWidth="1"/>
    <col min="11024" max="11264" width="9.140625" style="1"/>
    <col min="11265" max="11265" width="5.140625" style="1" customWidth="1"/>
    <col min="11266" max="11266" width="36.85546875" style="1" customWidth="1"/>
    <col min="11267" max="11267" width="9" style="1" customWidth="1"/>
    <col min="11268" max="11268" width="8.85546875" style="1" customWidth="1"/>
    <col min="11269" max="11269" width="16.140625" style="1" customWidth="1"/>
    <col min="11270" max="11270" width="23.140625" style="1" customWidth="1"/>
    <col min="11271" max="11271" width="23.28515625" style="1" customWidth="1"/>
    <col min="11272" max="11272" width="30.7109375" style="1" customWidth="1"/>
    <col min="11273" max="11273" width="12.42578125" style="1" customWidth="1"/>
    <col min="11274" max="11279" width="8.5703125" style="1" customWidth="1"/>
    <col min="11280" max="11520" width="9.140625" style="1"/>
    <col min="11521" max="11521" width="5.140625" style="1" customWidth="1"/>
    <col min="11522" max="11522" width="36.85546875" style="1" customWidth="1"/>
    <col min="11523" max="11523" width="9" style="1" customWidth="1"/>
    <col min="11524" max="11524" width="8.85546875" style="1" customWidth="1"/>
    <col min="11525" max="11525" width="16.140625" style="1" customWidth="1"/>
    <col min="11526" max="11526" width="23.140625" style="1" customWidth="1"/>
    <col min="11527" max="11527" width="23.28515625" style="1" customWidth="1"/>
    <col min="11528" max="11528" width="30.7109375" style="1" customWidth="1"/>
    <col min="11529" max="11529" width="12.42578125" style="1" customWidth="1"/>
    <col min="11530" max="11535" width="8.5703125" style="1" customWidth="1"/>
    <col min="11536" max="11776" width="9.140625" style="1"/>
    <col min="11777" max="11777" width="5.140625" style="1" customWidth="1"/>
    <col min="11778" max="11778" width="36.85546875" style="1" customWidth="1"/>
    <col min="11779" max="11779" width="9" style="1" customWidth="1"/>
    <col min="11780" max="11780" width="8.85546875" style="1" customWidth="1"/>
    <col min="11781" max="11781" width="16.140625" style="1" customWidth="1"/>
    <col min="11782" max="11782" width="23.140625" style="1" customWidth="1"/>
    <col min="11783" max="11783" width="23.28515625" style="1" customWidth="1"/>
    <col min="11784" max="11784" width="30.7109375" style="1" customWidth="1"/>
    <col min="11785" max="11785" width="12.42578125" style="1" customWidth="1"/>
    <col min="11786" max="11791" width="8.5703125" style="1" customWidth="1"/>
    <col min="11792" max="12032" width="9.140625" style="1"/>
    <col min="12033" max="12033" width="5.140625" style="1" customWidth="1"/>
    <col min="12034" max="12034" width="36.85546875" style="1" customWidth="1"/>
    <col min="12035" max="12035" width="9" style="1" customWidth="1"/>
    <col min="12036" max="12036" width="8.85546875" style="1" customWidth="1"/>
    <col min="12037" max="12037" width="16.140625" style="1" customWidth="1"/>
    <col min="12038" max="12038" width="23.140625" style="1" customWidth="1"/>
    <col min="12039" max="12039" width="23.28515625" style="1" customWidth="1"/>
    <col min="12040" max="12040" width="30.7109375" style="1" customWidth="1"/>
    <col min="12041" max="12041" width="12.42578125" style="1" customWidth="1"/>
    <col min="12042" max="12047" width="8.5703125" style="1" customWidth="1"/>
    <col min="12048" max="12288" width="9.140625" style="1"/>
    <col min="12289" max="12289" width="5.140625" style="1" customWidth="1"/>
    <col min="12290" max="12290" width="36.85546875" style="1" customWidth="1"/>
    <col min="12291" max="12291" width="9" style="1" customWidth="1"/>
    <col min="12292" max="12292" width="8.85546875" style="1" customWidth="1"/>
    <col min="12293" max="12293" width="16.140625" style="1" customWidth="1"/>
    <col min="12294" max="12294" width="23.140625" style="1" customWidth="1"/>
    <col min="12295" max="12295" width="23.28515625" style="1" customWidth="1"/>
    <col min="12296" max="12296" width="30.7109375" style="1" customWidth="1"/>
    <col min="12297" max="12297" width="12.42578125" style="1" customWidth="1"/>
    <col min="12298" max="12303" width="8.5703125" style="1" customWidth="1"/>
    <col min="12304" max="12544" width="9.140625" style="1"/>
    <col min="12545" max="12545" width="5.140625" style="1" customWidth="1"/>
    <col min="12546" max="12546" width="36.85546875" style="1" customWidth="1"/>
    <col min="12547" max="12547" width="9" style="1" customWidth="1"/>
    <col min="12548" max="12548" width="8.85546875" style="1" customWidth="1"/>
    <col min="12549" max="12549" width="16.140625" style="1" customWidth="1"/>
    <col min="12550" max="12550" width="23.140625" style="1" customWidth="1"/>
    <col min="12551" max="12551" width="23.28515625" style="1" customWidth="1"/>
    <col min="12552" max="12552" width="30.7109375" style="1" customWidth="1"/>
    <col min="12553" max="12553" width="12.42578125" style="1" customWidth="1"/>
    <col min="12554" max="12559" width="8.5703125" style="1" customWidth="1"/>
    <col min="12560" max="12800" width="9.140625" style="1"/>
    <col min="12801" max="12801" width="5.140625" style="1" customWidth="1"/>
    <col min="12802" max="12802" width="36.85546875" style="1" customWidth="1"/>
    <col min="12803" max="12803" width="9" style="1" customWidth="1"/>
    <col min="12804" max="12804" width="8.85546875" style="1" customWidth="1"/>
    <col min="12805" max="12805" width="16.140625" style="1" customWidth="1"/>
    <col min="12806" max="12806" width="23.140625" style="1" customWidth="1"/>
    <col min="12807" max="12807" width="23.28515625" style="1" customWidth="1"/>
    <col min="12808" max="12808" width="30.7109375" style="1" customWidth="1"/>
    <col min="12809" max="12809" width="12.42578125" style="1" customWidth="1"/>
    <col min="12810" max="12815" width="8.5703125" style="1" customWidth="1"/>
    <col min="12816" max="13056" width="9.140625" style="1"/>
    <col min="13057" max="13057" width="5.140625" style="1" customWidth="1"/>
    <col min="13058" max="13058" width="36.85546875" style="1" customWidth="1"/>
    <col min="13059" max="13059" width="9" style="1" customWidth="1"/>
    <col min="13060" max="13060" width="8.85546875" style="1" customWidth="1"/>
    <col min="13061" max="13061" width="16.140625" style="1" customWidth="1"/>
    <col min="13062" max="13062" width="23.140625" style="1" customWidth="1"/>
    <col min="13063" max="13063" width="23.28515625" style="1" customWidth="1"/>
    <col min="13064" max="13064" width="30.7109375" style="1" customWidth="1"/>
    <col min="13065" max="13065" width="12.42578125" style="1" customWidth="1"/>
    <col min="13066" max="13071" width="8.5703125" style="1" customWidth="1"/>
    <col min="13072" max="13312" width="9.140625" style="1"/>
    <col min="13313" max="13313" width="5.140625" style="1" customWidth="1"/>
    <col min="13314" max="13314" width="36.85546875" style="1" customWidth="1"/>
    <col min="13315" max="13315" width="9" style="1" customWidth="1"/>
    <col min="13316" max="13316" width="8.85546875" style="1" customWidth="1"/>
    <col min="13317" max="13317" width="16.140625" style="1" customWidth="1"/>
    <col min="13318" max="13318" width="23.140625" style="1" customWidth="1"/>
    <col min="13319" max="13319" width="23.28515625" style="1" customWidth="1"/>
    <col min="13320" max="13320" width="30.7109375" style="1" customWidth="1"/>
    <col min="13321" max="13321" width="12.42578125" style="1" customWidth="1"/>
    <col min="13322" max="13327" width="8.5703125" style="1" customWidth="1"/>
    <col min="13328" max="13568" width="9.140625" style="1"/>
    <col min="13569" max="13569" width="5.140625" style="1" customWidth="1"/>
    <col min="13570" max="13570" width="36.85546875" style="1" customWidth="1"/>
    <col min="13571" max="13571" width="9" style="1" customWidth="1"/>
    <col min="13572" max="13572" width="8.85546875" style="1" customWidth="1"/>
    <col min="13573" max="13573" width="16.140625" style="1" customWidth="1"/>
    <col min="13574" max="13574" width="23.140625" style="1" customWidth="1"/>
    <col min="13575" max="13575" width="23.28515625" style="1" customWidth="1"/>
    <col min="13576" max="13576" width="30.7109375" style="1" customWidth="1"/>
    <col min="13577" max="13577" width="12.42578125" style="1" customWidth="1"/>
    <col min="13578" max="13583" width="8.5703125" style="1" customWidth="1"/>
    <col min="13584" max="13824" width="9.140625" style="1"/>
    <col min="13825" max="13825" width="5.140625" style="1" customWidth="1"/>
    <col min="13826" max="13826" width="36.85546875" style="1" customWidth="1"/>
    <col min="13827" max="13827" width="9" style="1" customWidth="1"/>
    <col min="13828" max="13828" width="8.85546875" style="1" customWidth="1"/>
    <col min="13829" max="13829" width="16.140625" style="1" customWidth="1"/>
    <col min="13830" max="13830" width="23.140625" style="1" customWidth="1"/>
    <col min="13831" max="13831" width="23.28515625" style="1" customWidth="1"/>
    <col min="13832" max="13832" width="30.7109375" style="1" customWidth="1"/>
    <col min="13833" max="13833" width="12.42578125" style="1" customWidth="1"/>
    <col min="13834" max="13839" width="8.5703125" style="1" customWidth="1"/>
    <col min="13840" max="14080" width="9.140625" style="1"/>
    <col min="14081" max="14081" width="5.140625" style="1" customWidth="1"/>
    <col min="14082" max="14082" width="36.85546875" style="1" customWidth="1"/>
    <col min="14083" max="14083" width="9" style="1" customWidth="1"/>
    <col min="14084" max="14084" width="8.85546875" style="1" customWidth="1"/>
    <col min="14085" max="14085" width="16.140625" style="1" customWidth="1"/>
    <col min="14086" max="14086" width="23.140625" style="1" customWidth="1"/>
    <col min="14087" max="14087" width="23.28515625" style="1" customWidth="1"/>
    <col min="14088" max="14088" width="30.7109375" style="1" customWidth="1"/>
    <col min="14089" max="14089" width="12.42578125" style="1" customWidth="1"/>
    <col min="14090" max="14095" width="8.5703125" style="1" customWidth="1"/>
    <col min="14096" max="14336" width="9.140625" style="1"/>
    <col min="14337" max="14337" width="5.140625" style="1" customWidth="1"/>
    <col min="14338" max="14338" width="36.85546875" style="1" customWidth="1"/>
    <col min="14339" max="14339" width="9" style="1" customWidth="1"/>
    <col min="14340" max="14340" width="8.85546875" style="1" customWidth="1"/>
    <col min="14341" max="14341" width="16.140625" style="1" customWidth="1"/>
    <col min="14342" max="14342" width="23.140625" style="1" customWidth="1"/>
    <col min="14343" max="14343" width="23.28515625" style="1" customWidth="1"/>
    <col min="14344" max="14344" width="30.7109375" style="1" customWidth="1"/>
    <col min="14345" max="14345" width="12.42578125" style="1" customWidth="1"/>
    <col min="14346" max="14351" width="8.5703125" style="1" customWidth="1"/>
    <col min="14352" max="14592" width="9.140625" style="1"/>
    <col min="14593" max="14593" width="5.140625" style="1" customWidth="1"/>
    <col min="14594" max="14594" width="36.85546875" style="1" customWidth="1"/>
    <col min="14595" max="14595" width="9" style="1" customWidth="1"/>
    <col min="14596" max="14596" width="8.85546875" style="1" customWidth="1"/>
    <col min="14597" max="14597" width="16.140625" style="1" customWidth="1"/>
    <col min="14598" max="14598" width="23.140625" style="1" customWidth="1"/>
    <col min="14599" max="14599" width="23.28515625" style="1" customWidth="1"/>
    <col min="14600" max="14600" width="30.7109375" style="1" customWidth="1"/>
    <col min="14601" max="14601" width="12.42578125" style="1" customWidth="1"/>
    <col min="14602" max="14607" width="8.5703125" style="1" customWidth="1"/>
    <col min="14608" max="14848" width="9.140625" style="1"/>
    <col min="14849" max="14849" width="5.140625" style="1" customWidth="1"/>
    <col min="14850" max="14850" width="36.85546875" style="1" customWidth="1"/>
    <col min="14851" max="14851" width="9" style="1" customWidth="1"/>
    <col min="14852" max="14852" width="8.85546875" style="1" customWidth="1"/>
    <col min="14853" max="14853" width="16.140625" style="1" customWidth="1"/>
    <col min="14854" max="14854" width="23.140625" style="1" customWidth="1"/>
    <col min="14855" max="14855" width="23.28515625" style="1" customWidth="1"/>
    <col min="14856" max="14856" width="30.7109375" style="1" customWidth="1"/>
    <col min="14857" max="14857" width="12.42578125" style="1" customWidth="1"/>
    <col min="14858" max="14863" width="8.5703125" style="1" customWidth="1"/>
    <col min="14864" max="15104" width="9.140625" style="1"/>
    <col min="15105" max="15105" width="5.140625" style="1" customWidth="1"/>
    <col min="15106" max="15106" width="36.85546875" style="1" customWidth="1"/>
    <col min="15107" max="15107" width="9" style="1" customWidth="1"/>
    <col min="15108" max="15108" width="8.85546875" style="1" customWidth="1"/>
    <col min="15109" max="15109" width="16.140625" style="1" customWidth="1"/>
    <col min="15110" max="15110" width="23.140625" style="1" customWidth="1"/>
    <col min="15111" max="15111" width="23.28515625" style="1" customWidth="1"/>
    <col min="15112" max="15112" width="30.7109375" style="1" customWidth="1"/>
    <col min="15113" max="15113" width="12.42578125" style="1" customWidth="1"/>
    <col min="15114" max="15119" width="8.5703125" style="1" customWidth="1"/>
    <col min="15120" max="15360" width="9.140625" style="1"/>
    <col min="15361" max="15361" width="5.140625" style="1" customWidth="1"/>
    <col min="15362" max="15362" width="36.85546875" style="1" customWidth="1"/>
    <col min="15363" max="15363" width="9" style="1" customWidth="1"/>
    <col min="15364" max="15364" width="8.85546875" style="1" customWidth="1"/>
    <col min="15365" max="15365" width="16.140625" style="1" customWidth="1"/>
    <col min="15366" max="15366" width="23.140625" style="1" customWidth="1"/>
    <col min="15367" max="15367" width="23.28515625" style="1" customWidth="1"/>
    <col min="15368" max="15368" width="30.7109375" style="1" customWidth="1"/>
    <col min="15369" max="15369" width="12.42578125" style="1" customWidth="1"/>
    <col min="15370" max="15375" width="8.5703125" style="1" customWidth="1"/>
    <col min="15376" max="15616" width="9.140625" style="1"/>
    <col min="15617" max="15617" width="5.140625" style="1" customWidth="1"/>
    <col min="15618" max="15618" width="36.85546875" style="1" customWidth="1"/>
    <col min="15619" max="15619" width="9" style="1" customWidth="1"/>
    <col min="15620" max="15620" width="8.85546875" style="1" customWidth="1"/>
    <col min="15621" max="15621" width="16.140625" style="1" customWidth="1"/>
    <col min="15622" max="15622" width="23.140625" style="1" customWidth="1"/>
    <col min="15623" max="15623" width="23.28515625" style="1" customWidth="1"/>
    <col min="15624" max="15624" width="30.7109375" style="1" customWidth="1"/>
    <col min="15625" max="15625" width="12.42578125" style="1" customWidth="1"/>
    <col min="15626" max="15631" width="8.5703125" style="1" customWidth="1"/>
    <col min="15632" max="15872" width="9.140625" style="1"/>
    <col min="15873" max="15873" width="5.140625" style="1" customWidth="1"/>
    <col min="15874" max="15874" width="36.85546875" style="1" customWidth="1"/>
    <col min="15875" max="15875" width="9" style="1" customWidth="1"/>
    <col min="15876" max="15876" width="8.85546875" style="1" customWidth="1"/>
    <col min="15877" max="15877" width="16.140625" style="1" customWidth="1"/>
    <col min="15878" max="15878" width="23.140625" style="1" customWidth="1"/>
    <col min="15879" max="15879" width="23.28515625" style="1" customWidth="1"/>
    <col min="15880" max="15880" width="30.7109375" style="1" customWidth="1"/>
    <col min="15881" max="15881" width="12.42578125" style="1" customWidth="1"/>
    <col min="15882" max="15887" width="8.5703125" style="1" customWidth="1"/>
    <col min="15888" max="16128" width="9.140625" style="1"/>
    <col min="16129" max="16129" width="5.140625" style="1" customWidth="1"/>
    <col min="16130" max="16130" width="36.85546875" style="1" customWidth="1"/>
    <col min="16131" max="16131" width="9" style="1" customWidth="1"/>
    <col min="16132" max="16132" width="8.85546875" style="1" customWidth="1"/>
    <col min="16133" max="16133" width="16.140625" style="1" customWidth="1"/>
    <col min="16134" max="16134" width="23.140625" style="1" customWidth="1"/>
    <col min="16135" max="16135" width="23.28515625" style="1" customWidth="1"/>
    <col min="16136" max="16136" width="30.7109375" style="1" customWidth="1"/>
    <col min="16137" max="16137" width="12.42578125" style="1" customWidth="1"/>
    <col min="16138" max="16143" width="8.5703125" style="1" customWidth="1"/>
    <col min="16144" max="16384" width="9.140625" style="1"/>
  </cols>
  <sheetData>
    <row r="1" spans="1:9" ht="18.75" customHeight="1">
      <c r="A1" s="81"/>
      <c r="B1" s="81"/>
      <c r="C1" s="81"/>
      <c r="D1" s="81"/>
      <c r="E1" s="81"/>
      <c r="F1" s="29" t="s">
        <v>101</v>
      </c>
      <c r="G1" s="29"/>
      <c r="H1" s="29"/>
      <c r="I1" s="29"/>
    </row>
    <row r="2" spans="1:9" ht="18.75" customHeight="1">
      <c r="A2" s="81"/>
      <c r="B2" s="81"/>
      <c r="C2" s="81"/>
      <c r="D2" s="81"/>
      <c r="E2" s="81"/>
      <c r="F2" s="29" t="s">
        <v>102</v>
      </c>
      <c r="G2" s="29"/>
      <c r="H2" s="29"/>
      <c r="I2" s="24"/>
    </row>
    <row r="3" spans="1:9" ht="15.75" customHeight="1">
      <c r="A3" s="81"/>
      <c r="B3" s="81"/>
      <c r="C3" s="81"/>
      <c r="D3" s="81"/>
      <c r="E3" s="81"/>
      <c r="F3" s="83" t="s">
        <v>103</v>
      </c>
      <c r="G3" s="83"/>
      <c r="H3" s="83"/>
      <c r="I3" s="83"/>
    </row>
    <row r="4" spans="1:9" ht="18.75" customHeight="1">
      <c r="A4" s="81"/>
      <c r="B4" s="81"/>
      <c r="C4" s="81"/>
      <c r="D4" s="81"/>
      <c r="E4" s="81"/>
      <c r="F4" s="76" t="s">
        <v>104</v>
      </c>
      <c r="G4" s="76"/>
      <c r="H4" s="76"/>
      <c r="I4" s="76"/>
    </row>
    <row r="5" spans="1:9" ht="18.75" customHeight="1">
      <c r="A5" s="81"/>
      <c r="B5" s="81"/>
      <c r="C5" s="81"/>
      <c r="D5" s="81"/>
      <c r="E5" s="81"/>
      <c r="F5" s="76" t="s">
        <v>105</v>
      </c>
      <c r="G5" s="76"/>
      <c r="H5" s="76"/>
      <c r="I5" s="3"/>
    </row>
    <row r="6" spans="1:9" ht="18" customHeight="1">
      <c r="A6" s="82"/>
      <c r="B6" s="82"/>
      <c r="C6" s="82"/>
      <c r="D6" s="82"/>
      <c r="E6" s="82"/>
      <c r="F6" s="75" t="s">
        <v>106</v>
      </c>
      <c r="G6" s="75"/>
      <c r="H6" s="75"/>
      <c r="I6" s="75"/>
    </row>
    <row r="7" spans="1:9">
      <c r="A7" s="30" t="s">
        <v>0</v>
      </c>
      <c r="B7" s="33" t="s">
        <v>1</v>
      </c>
      <c r="C7" s="34" t="s">
        <v>2</v>
      </c>
      <c r="D7" s="34" t="s">
        <v>3</v>
      </c>
      <c r="E7" s="77" t="s">
        <v>4</v>
      </c>
      <c r="F7" s="78"/>
      <c r="G7" s="79"/>
      <c r="H7" s="35" t="s">
        <v>5</v>
      </c>
      <c r="I7" s="36"/>
    </row>
    <row r="8" spans="1:9" ht="15">
      <c r="A8" s="31"/>
      <c r="B8" s="33"/>
      <c r="C8" s="34"/>
      <c r="D8" s="34"/>
      <c r="E8" s="41" t="s">
        <v>6</v>
      </c>
      <c r="F8" s="80" t="s">
        <v>7</v>
      </c>
      <c r="G8" s="43" t="s">
        <v>8</v>
      </c>
      <c r="H8" s="37"/>
      <c r="I8" s="38"/>
    </row>
    <row r="9" spans="1:9" ht="39.75" customHeight="1">
      <c r="A9" s="32"/>
      <c r="B9" s="33"/>
      <c r="C9" s="34"/>
      <c r="D9" s="34"/>
      <c r="E9" s="42"/>
      <c r="F9" s="80"/>
      <c r="G9" s="44"/>
      <c r="H9" s="39"/>
      <c r="I9" s="40"/>
    </row>
    <row r="10" spans="1:9" ht="31.5" customHeight="1">
      <c r="A10" s="45" t="s">
        <v>108</v>
      </c>
      <c r="B10" s="46"/>
      <c r="C10" s="47"/>
      <c r="D10" s="47"/>
      <c r="E10" s="46"/>
      <c r="F10" s="46"/>
      <c r="G10" s="46"/>
      <c r="H10" s="46"/>
      <c r="I10" s="48"/>
    </row>
    <row r="11" spans="1:9" ht="28.5" customHeight="1">
      <c r="A11" s="49" t="s">
        <v>9</v>
      </c>
      <c r="B11" s="50"/>
      <c r="C11" s="51"/>
      <c r="D11" s="51"/>
      <c r="E11" s="50"/>
      <c r="F11" s="50"/>
      <c r="G11" s="50"/>
      <c r="H11" s="50"/>
      <c r="I11" s="52"/>
    </row>
    <row r="12" spans="1:9" ht="20.25" customHeight="1">
      <c r="A12" s="25" t="s">
        <v>10</v>
      </c>
      <c r="B12" s="26"/>
      <c r="C12" s="27"/>
      <c r="D12" s="27"/>
      <c r="E12" s="26"/>
      <c r="F12" s="26"/>
      <c r="G12" s="26"/>
      <c r="H12" s="26"/>
      <c r="I12" s="28"/>
    </row>
    <row r="13" spans="1:9">
      <c r="A13" s="4">
        <v>1</v>
      </c>
      <c r="B13" s="5" t="s">
        <v>11</v>
      </c>
      <c r="C13" s="6">
        <v>80</v>
      </c>
      <c r="D13" s="6">
        <v>6</v>
      </c>
      <c r="E13" s="7">
        <v>54430</v>
      </c>
      <c r="F13" s="7">
        <v>1290</v>
      </c>
      <c r="G13" s="8">
        <f t="shared" ref="G13:G40" si="0">E13+F13</f>
        <v>55720</v>
      </c>
      <c r="H13" s="57" t="s">
        <v>12</v>
      </c>
      <c r="I13" s="58"/>
    </row>
    <row r="14" spans="1:9">
      <c r="A14" s="4">
        <f t="shared" ref="A14:A40" si="1">A13+1</f>
        <v>2</v>
      </c>
      <c r="B14" s="5" t="s">
        <v>13</v>
      </c>
      <c r="C14" s="6">
        <v>100</v>
      </c>
      <c r="D14" s="6">
        <v>6</v>
      </c>
      <c r="E14" s="7">
        <v>74450</v>
      </c>
      <c r="F14" s="7">
        <v>1690</v>
      </c>
      <c r="G14" s="8">
        <f t="shared" si="0"/>
        <v>76140</v>
      </c>
      <c r="H14" s="59"/>
      <c r="I14" s="60"/>
    </row>
    <row r="15" spans="1:9">
      <c r="A15" s="4">
        <f t="shared" si="1"/>
        <v>3</v>
      </c>
      <c r="B15" s="5" t="s">
        <v>14</v>
      </c>
      <c r="C15" s="6">
        <v>200</v>
      </c>
      <c r="D15" s="6">
        <v>6</v>
      </c>
      <c r="E15" s="7">
        <v>130505</v>
      </c>
      <c r="F15" s="7">
        <v>3490</v>
      </c>
      <c r="G15" s="8">
        <f t="shared" si="0"/>
        <v>133995</v>
      </c>
      <c r="H15" s="59"/>
      <c r="I15" s="60"/>
    </row>
    <row r="16" spans="1:9">
      <c r="A16" s="4">
        <f t="shared" si="1"/>
        <v>4</v>
      </c>
      <c r="B16" s="5" t="s">
        <v>15</v>
      </c>
      <c r="C16" s="6">
        <v>300</v>
      </c>
      <c r="D16" s="6">
        <v>6</v>
      </c>
      <c r="E16" s="7">
        <v>422335</v>
      </c>
      <c r="F16" s="7">
        <v>7990</v>
      </c>
      <c r="G16" s="8">
        <f t="shared" si="0"/>
        <v>430325</v>
      </c>
      <c r="H16" s="59"/>
      <c r="I16" s="60"/>
    </row>
    <row r="17" spans="1:9">
      <c r="A17" s="4">
        <f t="shared" si="1"/>
        <v>5</v>
      </c>
      <c r="B17" s="5" t="s">
        <v>16</v>
      </c>
      <c r="C17" s="6">
        <v>50</v>
      </c>
      <c r="D17" s="6">
        <v>16</v>
      </c>
      <c r="E17" s="7">
        <v>50890</v>
      </c>
      <c r="F17" s="7">
        <v>1290</v>
      </c>
      <c r="G17" s="8">
        <f t="shared" si="0"/>
        <v>52180</v>
      </c>
      <c r="H17" s="59"/>
      <c r="I17" s="60"/>
    </row>
    <row r="18" spans="1:9">
      <c r="A18" s="4">
        <f t="shared" si="1"/>
        <v>6</v>
      </c>
      <c r="B18" s="5" t="s">
        <v>17</v>
      </c>
      <c r="C18" s="6">
        <v>50</v>
      </c>
      <c r="D18" s="6">
        <v>16</v>
      </c>
      <c r="E18" s="7">
        <v>55970</v>
      </c>
      <c r="F18" s="7">
        <v>1290</v>
      </c>
      <c r="G18" s="8">
        <f t="shared" si="0"/>
        <v>57260</v>
      </c>
      <c r="H18" s="59"/>
      <c r="I18" s="60"/>
    </row>
    <row r="19" spans="1:9">
      <c r="A19" s="4">
        <f t="shared" si="1"/>
        <v>7</v>
      </c>
      <c r="B19" s="5" t="s">
        <v>18</v>
      </c>
      <c r="C19" s="6">
        <v>80</v>
      </c>
      <c r="D19" s="6">
        <v>16</v>
      </c>
      <c r="E19" s="7">
        <v>58050</v>
      </c>
      <c r="F19" s="7">
        <v>1590</v>
      </c>
      <c r="G19" s="8">
        <f t="shared" si="0"/>
        <v>59640</v>
      </c>
      <c r="H19" s="59"/>
      <c r="I19" s="60"/>
    </row>
    <row r="20" spans="1:9">
      <c r="A20" s="4">
        <f t="shared" si="1"/>
        <v>8</v>
      </c>
      <c r="B20" s="5" t="s">
        <v>19</v>
      </c>
      <c r="C20" s="6">
        <v>80</v>
      </c>
      <c r="D20" s="6">
        <v>16</v>
      </c>
      <c r="E20" s="7">
        <v>63825</v>
      </c>
      <c r="F20" s="7">
        <v>1590</v>
      </c>
      <c r="G20" s="8">
        <f t="shared" si="0"/>
        <v>65415</v>
      </c>
      <c r="H20" s="59"/>
      <c r="I20" s="60"/>
    </row>
    <row r="21" spans="1:9">
      <c r="A21" s="4">
        <f t="shared" si="1"/>
        <v>9</v>
      </c>
      <c r="B21" s="5" t="s">
        <v>20</v>
      </c>
      <c r="C21" s="6">
        <v>100</v>
      </c>
      <c r="D21" s="6">
        <v>16</v>
      </c>
      <c r="E21" s="7">
        <v>79300</v>
      </c>
      <c r="F21" s="7">
        <v>2190</v>
      </c>
      <c r="G21" s="8">
        <f t="shared" si="0"/>
        <v>81490</v>
      </c>
      <c r="H21" s="59"/>
      <c r="I21" s="60"/>
    </row>
    <row r="22" spans="1:9">
      <c r="A22" s="4">
        <f t="shared" si="1"/>
        <v>10</v>
      </c>
      <c r="B22" s="5" t="s">
        <v>21</v>
      </c>
      <c r="C22" s="6">
        <v>100</v>
      </c>
      <c r="D22" s="6">
        <v>16</v>
      </c>
      <c r="E22" s="7">
        <v>87155</v>
      </c>
      <c r="F22" s="7">
        <v>2190</v>
      </c>
      <c r="G22" s="8">
        <f t="shared" si="0"/>
        <v>89345</v>
      </c>
      <c r="H22" s="59"/>
      <c r="I22" s="60"/>
    </row>
    <row r="23" spans="1:9">
      <c r="A23" s="4">
        <f t="shared" si="1"/>
        <v>11</v>
      </c>
      <c r="B23" s="5" t="s">
        <v>22</v>
      </c>
      <c r="C23" s="6">
        <v>150</v>
      </c>
      <c r="D23" s="6">
        <v>16</v>
      </c>
      <c r="E23" s="7">
        <v>108485</v>
      </c>
      <c r="F23" s="7">
        <v>2790</v>
      </c>
      <c r="G23" s="8">
        <f t="shared" si="0"/>
        <v>111275</v>
      </c>
      <c r="H23" s="59"/>
      <c r="I23" s="60"/>
    </row>
    <row r="24" spans="1:9">
      <c r="A24" s="4">
        <f t="shared" si="1"/>
        <v>12</v>
      </c>
      <c r="B24" s="5" t="s">
        <v>23</v>
      </c>
      <c r="C24" s="6">
        <v>150</v>
      </c>
      <c r="D24" s="6">
        <v>16</v>
      </c>
      <c r="E24" s="7">
        <v>119420</v>
      </c>
      <c r="F24" s="7">
        <v>2790</v>
      </c>
      <c r="G24" s="8">
        <f t="shared" si="0"/>
        <v>122210</v>
      </c>
      <c r="H24" s="59"/>
      <c r="I24" s="60"/>
    </row>
    <row r="25" spans="1:9">
      <c r="A25" s="4">
        <f t="shared" si="1"/>
        <v>13</v>
      </c>
      <c r="B25" s="5" t="s">
        <v>24</v>
      </c>
      <c r="C25" s="6">
        <v>200</v>
      </c>
      <c r="D25" s="6">
        <v>16</v>
      </c>
      <c r="E25" s="7">
        <v>147140</v>
      </c>
      <c r="F25" s="7">
        <v>4590</v>
      </c>
      <c r="G25" s="8">
        <f t="shared" si="0"/>
        <v>151730</v>
      </c>
      <c r="H25" s="59"/>
      <c r="I25" s="60"/>
    </row>
    <row r="26" spans="1:9">
      <c r="A26" s="4">
        <f t="shared" si="1"/>
        <v>14</v>
      </c>
      <c r="B26" s="5" t="s">
        <v>25</v>
      </c>
      <c r="C26" s="6">
        <v>50</v>
      </c>
      <c r="D26" s="6">
        <v>40</v>
      </c>
      <c r="E26" s="7">
        <v>54430</v>
      </c>
      <c r="F26" s="7">
        <v>1390</v>
      </c>
      <c r="G26" s="8">
        <f t="shared" si="0"/>
        <v>55820</v>
      </c>
      <c r="H26" s="59"/>
      <c r="I26" s="60"/>
    </row>
    <row r="27" spans="1:9">
      <c r="A27" s="4">
        <f t="shared" si="1"/>
        <v>15</v>
      </c>
      <c r="B27" s="5" t="s">
        <v>26</v>
      </c>
      <c r="C27" s="6">
        <v>50</v>
      </c>
      <c r="D27" s="6">
        <v>40</v>
      </c>
      <c r="E27" s="7">
        <v>59900</v>
      </c>
      <c r="F27" s="7">
        <v>1390</v>
      </c>
      <c r="G27" s="8">
        <f t="shared" si="0"/>
        <v>61290</v>
      </c>
      <c r="H27" s="59"/>
      <c r="I27" s="60"/>
    </row>
    <row r="28" spans="1:9">
      <c r="A28" s="4">
        <f t="shared" si="1"/>
        <v>16</v>
      </c>
      <c r="B28" s="5" t="s">
        <v>27</v>
      </c>
      <c r="C28" s="6">
        <v>80</v>
      </c>
      <c r="D28" s="6">
        <v>40</v>
      </c>
      <c r="E28" s="7">
        <v>72450</v>
      </c>
      <c r="F28" s="7">
        <v>1790</v>
      </c>
      <c r="G28" s="8">
        <f t="shared" si="0"/>
        <v>74240</v>
      </c>
      <c r="H28" s="59"/>
      <c r="I28" s="60"/>
    </row>
    <row r="29" spans="1:9">
      <c r="A29" s="4">
        <f t="shared" si="1"/>
        <v>17</v>
      </c>
      <c r="B29" s="5" t="s">
        <v>28</v>
      </c>
      <c r="C29" s="6">
        <v>80</v>
      </c>
      <c r="D29" s="6">
        <v>40</v>
      </c>
      <c r="E29" s="7">
        <v>79610</v>
      </c>
      <c r="F29" s="7">
        <v>1790</v>
      </c>
      <c r="G29" s="8">
        <f t="shared" si="0"/>
        <v>81400</v>
      </c>
      <c r="H29" s="59"/>
      <c r="I29" s="60"/>
    </row>
    <row r="30" spans="1:9">
      <c r="A30" s="4">
        <f t="shared" si="1"/>
        <v>18</v>
      </c>
      <c r="B30" s="5" t="s">
        <v>29</v>
      </c>
      <c r="C30" s="6">
        <v>100</v>
      </c>
      <c r="D30" s="6">
        <v>40</v>
      </c>
      <c r="E30" s="7">
        <v>92620</v>
      </c>
      <c r="F30" s="7">
        <v>2990</v>
      </c>
      <c r="G30" s="8">
        <f t="shared" si="0"/>
        <v>95610</v>
      </c>
      <c r="H30" s="59"/>
      <c r="I30" s="60"/>
    </row>
    <row r="31" spans="1:9">
      <c r="A31" s="4">
        <f t="shared" si="1"/>
        <v>19</v>
      </c>
      <c r="B31" s="5" t="s">
        <v>30</v>
      </c>
      <c r="C31" s="6">
        <v>100</v>
      </c>
      <c r="D31" s="6">
        <v>40</v>
      </c>
      <c r="E31" s="7">
        <v>101785</v>
      </c>
      <c r="F31" s="7">
        <v>2990</v>
      </c>
      <c r="G31" s="8">
        <f t="shared" si="0"/>
        <v>104775</v>
      </c>
      <c r="H31" s="59"/>
      <c r="I31" s="60"/>
    </row>
    <row r="32" spans="1:9">
      <c r="A32" s="4">
        <f t="shared" si="1"/>
        <v>20</v>
      </c>
      <c r="B32" s="5" t="s">
        <v>31</v>
      </c>
      <c r="C32" s="6">
        <v>150</v>
      </c>
      <c r="D32" s="6">
        <v>40</v>
      </c>
      <c r="E32" s="7">
        <v>110950</v>
      </c>
      <c r="F32" s="7">
        <v>3990</v>
      </c>
      <c r="G32" s="8">
        <f t="shared" si="0"/>
        <v>114940</v>
      </c>
      <c r="H32" s="59"/>
      <c r="I32" s="60"/>
    </row>
    <row r="33" spans="1:17">
      <c r="A33" s="4">
        <f t="shared" si="1"/>
        <v>21</v>
      </c>
      <c r="B33" s="5" t="s">
        <v>32</v>
      </c>
      <c r="C33" s="6">
        <v>150</v>
      </c>
      <c r="D33" s="6">
        <v>40</v>
      </c>
      <c r="E33" s="7">
        <v>121800</v>
      </c>
      <c r="F33" s="7">
        <v>3990</v>
      </c>
      <c r="G33" s="8">
        <f t="shared" si="0"/>
        <v>125790</v>
      </c>
      <c r="H33" s="59"/>
      <c r="I33" s="60"/>
    </row>
    <row r="34" spans="1:17">
      <c r="A34" s="4">
        <f t="shared" si="1"/>
        <v>22</v>
      </c>
      <c r="B34" s="5" t="s">
        <v>33</v>
      </c>
      <c r="C34" s="6">
        <v>25</v>
      </c>
      <c r="D34" s="6">
        <v>40</v>
      </c>
      <c r="E34" s="7">
        <v>37260</v>
      </c>
      <c r="F34" s="7">
        <v>990</v>
      </c>
      <c r="G34" s="8">
        <f t="shared" si="0"/>
        <v>38250</v>
      </c>
      <c r="H34" s="59"/>
      <c r="I34" s="60"/>
    </row>
    <row r="35" spans="1:17">
      <c r="A35" s="4">
        <f t="shared" si="1"/>
        <v>23</v>
      </c>
      <c r="B35" s="5" t="s">
        <v>34</v>
      </c>
      <c r="C35" s="6">
        <v>50</v>
      </c>
      <c r="D35" s="6">
        <v>63</v>
      </c>
      <c r="E35" s="7">
        <v>109640</v>
      </c>
      <c r="F35" s="7">
        <v>1990</v>
      </c>
      <c r="G35" s="8">
        <f t="shared" si="0"/>
        <v>111630</v>
      </c>
      <c r="H35" s="59"/>
      <c r="I35" s="60"/>
    </row>
    <row r="36" spans="1:17">
      <c r="A36" s="4">
        <f t="shared" si="1"/>
        <v>24</v>
      </c>
      <c r="B36" s="5" t="s">
        <v>35</v>
      </c>
      <c r="C36" s="6">
        <v>80</v>
      </c>
      <c r="D36" s="6">
        <v>63</v>
      </c>
      <c r="E36" s="7">
        <v>125500</v>
      </c>
      <c r="F36" s="7">
        <v>2790</v>
      </c>
      <c r="G36" s="8">
        <f t="shared" si="0"/>
        <v>128290</v>
      </c>
      <c r="H36" s="59"/>
      <c r="I36" s="60"/>
    </row>
    <row r="37" spans="1:17">
      <c r="A37" s="4">
        <f t="shared" si="1"/>
        <v>25</v>
      </c>
      <c r="B37" s="5" t="s">
        <v>36</v>
      </c>
      <c r="C37" s="6">
        <v>100</v>
      </c>
      <c r="D37" s="6">
        <v>63</v>
      </c>
      <c r="E37" s="7">
        <v>214050</v>
      </c>
      <c r="F37" s="7">
        <v>4290</v>
      </c>
      <c r="G37" s="8">
        <f t="shared" si="0"/>
        <v>218340</v>
      </c>
      <c r="H37" s="59"/>
      <c r="I37" s="60"/>
    </row>
    <row r="38" spans="1:17">
      <c r="A38" s="4">
        <f t="shared" si="1"/>
        <v>26</v>
      </c>
      <c r="B38" s="5" t="s">
        <v>37</v>
      </c>
      <c r="C38" s="6">
        <v>50</v>
      </c>
      <c r="D38" s="6">
        <v>160</v>
      </c>
      <c r="E38" s="7">
        <v>116415</v>
      </c>
      <c r="F38" s="7">
        <v>2690</v>
      </c>
      <c r="G38" s="8">
        <f t="shared" si="0"/>
        <v>119105</v>
      </c>
      <c r="H38" s="59"/>
      <c r="I38" s="60"/>
    </row>
    <row r="39" spans="1:17">
      <c r="A39" s="4">
        <f t="shared" si="1"/>
        <v>27</v>
      </c>
      <c r="B39" s="5" t="s">
        <v>38</v>
      </c>
      <c r="C39" s="6">
        <v>80</v>
      </c>
      <c r="D39" s="6">
        <v>160</v>
      </c>
      <c r="E39" s="7">
        <v>160230</v>
      </c>
      <c r="F39" s="7">
        <v>4390</v>
      </c>
      <c r="G39" s="8">
        <f t="shared" si="0"/>
        <v>164620</v>
      </c>
      <c r="H39" s="59"/>
      <c r="I39" s="60"/>
    </row>
    <row r="40" spans="1:17">
      <c r="A40" s="4">
        <f t="shared" si="1"/>
        <v>28</v>
      </c>
      <c r="B40" s="5" t="s">
        <v>39</v>
      </c>
      <c r="C40" s="6">
        <v>100</v>
      </c>
      <c r="D40" s="6">
        <v>160</v>
      </c>
      <c r="E40" s="7">
        <v>274110</v>
      </c>
      <c r="F40" s="7">
        <v>5490</v>
      </c>
      <c r="G40" s="8">
        <f t="shared" si="0"/>
        <v>279600</v>
      </c>
      <c r="H40" s="61"/>
      <c r="I40" s="62"/>
    </row>
    <row r="41" spans="1:17" s="9" customFormat="1" ht="28.5" customHeight="1">
      <c r="A41" s="63" t="s">
        <v>40</v>
      </c>
      <c r="B41" s="64"/>
      <c r="C41" s="65"/>
      <c r="D41" s="65"/>
      <c r="E41" s="64"/>
      <c r="F41" s="64"/>
      <c r="G41" s="64"/>
      <c r="H41" s="64"/>
      <c r="I41" s="66"/>
      <c r="J41" s="2"/>
      <c r="K41" s="2"/>
      <c r="L41" s="2"/>
      <c r="M41" s="2"/>
      <c r="N41" s="2"/>
      <c r="O41" s="2"/>
      <c r="P41" s="2"/>
      <c r="Q41" s="2"/>
    </row>
    <row r="42" spans="1:17" s="9" customFormat="1">
      <c r="A42" s="4">
        <f>A40+1</f>
        <v>29</v>
      </c>
      <c r="B42" s="10" t="s">
        <v>41</v>
      </c>
      <c r="C42" s="11">
        <v>80</v>
      </c>
      <c r="D42" s="11">
        <v>6</v>
      </c>
      <c r="E42" s="7">
        <v>83075</v>
      </c>
      <c r="F42" s="7">
        <v>1590</v>
      </c>
      <c r="G42" s="8">
        <f t="shared" ref="G42:G69" si="2">E42+F42</f>
        <v>84665</v>
      </c>
      <c r="H42" s="57" t="s">
        <v>42</v>
      </c>
      <c r="I42" s="58"/>
      <c r="J42" s="2"/>
      <c r="K42" s="2"/>
      <c r="L42" s="2"/>
      <c r="M42" s="2"/>
      <c r="N42" s="2"/>
      <c r="O42" s="2"/>
      <c r="P42" s="2"/>
      <c r="Q42" s="2"/>
    </row>
    <row r="43" spans="1:17" s="9" customFormat="1">
      <c r="A43" s="4">
        <f t="shared" ref="A43:A69" si="3">A42+1</f>
        <v>30</v>
      </c>
      <c r="B43" s="10" t="s">
        <v>43</v>
      </c>
      <c r="C43" s="11">
        <v>100</v>
      </c>
      <c r="D43" s="11">
        <v>6</v>
      </c>
      <c r="E43" s="7">
        <v>125270</v>
      </c>
      <c r="F43" s="7">
        <v>2190</v>
      </c>
      <c r="G43" s="8">
        <f t="shared" si="2"/>
        <v>127460</v>
      </c>
      <c r="H43" s="59"/>
      <c r="I43" s="60"/>
      <c r="J43" s="2"/>
      <c r="K43" s="2"/>
      <c r="L43" s="2"/>
      <c r="M43" s="2"/>
      <c r="N43" s="2"/>
      <c r="O43" s="2"/>
      <c r="P43" s="2"/>
      <c r="Q43" s="2"/>
    </row>
    <row r="44" spans="1:17" s="9" customFormat="1">
      <c r="A44" s="4">
        <f t="shared" si="3"/>
        <v>31</v>
      </c>
      <c r="B44" s="10" t="s">
        <v>44</v>
      </c>
      <c r="C44" s="11">
        <v>200</v>
      </c>
      <c r="D44" s="11">
        <v>6</v>
      </c>
      <c r="E44" s="7">
        <v>279580</v>
      </c>
      <c r="F44" s="7">
        <v>4390</v>
      </c>
      <c r="G44" s="8">
        <f t="shared" si="2"/>
        <v>283970</v>
      </c>
      <c r="H44" s="59"/>
      <c r="I44" s="60"/>
      <c r="J44" s="2"/>
      <c r="K44" s="2"/>
      <c r="L44" s="2"/>
      <c r="M44" s="2"/>
      <c r="N44" s="2"/>
      <c r="O44" s="2"/>
      <c r="P44" s="2"/>
      <c r="Q44" s="2"/>
    </row>
    <row r="45" spans="1:17" s="9" customFormat="1">
      <c r="A45" s="4">
        <f t="shared" si="3"/>
        <v>32</v>
      </c>
      <c r="B45" s="10" t="s">
        <v>45</v>
      </c>
      <c r="C45" s="11">
        <v>300</v>
      </c>
      <c r="D45" s="11">
        <v>6</v>
      </c>
      <c r="E45" s="7">
        <v>649950</v>
      </c>
      <c r="F45" s="7">
        <v>9990</v>
      </c>
      <c r="G45" s="8">
        <f t="shared" si="2"/>
        <v>659940</v>
      </c>
      <c r="H45" s="59"/>
      <c r="I45" s="60"/>
      <c r="J45" s="2"/>
      <c r="K45" s="2"/>
      <c r="L45" s="2"/>
      <c r="M45" s="2"/>
      <c r="N45" s="2"/>
      <c r="O45" s="2"/>
      <c r="P45" s="2"/>
      <c r="Q45" s="2"/>
    </row>
    <row r="46" spans="1:17" s="9" customFormat="1">
      <c r="A46" s="4">
        <f t="shared" si="3"/>
        <v>33</v>
      </c>
      <c r="B46" s="10" t="s">
        <v>46</v>
      </c>
      <c r="C46" s="11">
        <v>50</v>
      </c>
      <c r="D46" s="11">
        <v>16</v>
      </c>
      <c r="E46" s="7">
        <v>59745</v>
      </c>
      <c r="F46" s="7">
        <v>1390</v>
      </c>
      <c r="G46" s="8">
        <f t="shared" si="2"/>
        <v>61135</v>
      </c>
      <c r="H46" s="59"/>
      <c r="I46" s="60"/>
      <c r="J46" s="2"/>
      <c r="K46" s="2"/>
      <c r="L46" s="2"/>
      <c r="M46" s="2"/>
      <c r="N46" s="2"/>
      <c r="O46" s="2"/>
      <c r="P46" s="2"/>
      <c r="Q46" s="2"/>
    </row>
    <row r="47" spans="1:17" s="9" customFormat="1">
      <c r="A47" s="4">
        <f t="shared" si="3"/>
        <v>34</v>
      </c>
      <c r="B47" s="10" t="s">
        <v>47</v>
      </c>
      <c r="C47" s="11">
        <v>50</v>
      </c>
      <c r="D47" s="11">
        <v>16</v>
      </c>
      <c r="E47" s="7">
        <v>68290</v>
      </c>
      <c r="F47" s="7">
        <v>1390</v>
      </c>
      <c r="G47" s="8">
        <f t="shared" si="2"/>
        <v>69680</v>
      </c>
      <c r="H47" s="59"/>
      <c r="I47" s="60"/>
      <c r="J47" s="2"/>
      <c r="K47" s="2"/>
      <c r="L47" s="2"/>
      <c r="M47" s="2"/>
      <c r="N47" s="2"/>
      <c r="O47" s="2"/>
      <c r="P47" s="2"/>
      <c r="Q47" s="2"/>
    </row>
    <row r="48" spans="1:17" s="9" customFormat="1">
      <c r="A48" s="4">
        <f t="shared" si="3"/>
        <v>35</v>
      </c>
      <c r="B48" s="10" t="s">
        <v>48</v>
      </c>
      <c r="C48" s="11">
        <v>80</v>
      </c>
      <c r="D48" s="11">
        <v>16</v>
      </c>
      <c r="E48" s="7">
        <v>99630</v>
      </c>
      <c r="F48" s="7">
        <v>1690</v>
      </c>
      <c r="G48" s="8">
        <f t="shared" si="2"/>
        <v>101320</v>
      </c>
      <c r="H48" s="59"/>
      <c r="I48" s="60"/>
      <c r="J48" s="2"/>
      <c r="K48" s="2"/>
      <c r="L48" s="2"/>
      <c r="M48" s="2"/>
      <c r="N48" s="2"/>
      <c r="O48" s="2"/>
      <c r="P48" s="2"/>
      <c r="Q48" s="2"/>
    </row>
    <row r="49" spans="1:17" s="9" customFormat="1">
      <c r="A49" s="4">
        <f t="shared" si="3"/>
        <v>36</v>
      </c>
      <c r="B49" s="10" t="s">
        <v>49</v>
      </c>
      <c r="C49" s="11">
        <v>80</v>
      </c>
      <c r="D49" s="11">
        <v>16</v>
      </c>
      <c r="E49" s="7">
        <v>109560</v>
      </c>
      <c r="F49" s="7">
        <v>1690</v>
      </c>
      <c r="G49" s="8">
        <f t="shared" si="2"/>
        <v>111250</v>
      </c>
      <c r="H49" s="59"/>
      <c r="I49" s="60"/>
      <c r="J49" s="2"/>
      <c r="K49" s="2"/>
      <c r="L49" s="2"/>
      <c r="M49" s="2"/>
      <c r="N49" s="2"/>
      <c r="O49" s="2"/>
      <c r="P49" s="2"/>
      <c r="Q49" s="2"/>
    </row>
    <row r="50" spans="1:17" s="9" customFormat="1">
      <c r="A50" s="4">
        <f t="shared" si="3"/>
        <v>37</v>
      </c>
      <c r="B50" s="10" t="s">
        <v>50</v>
      </c>
      <c r="C50" s="11">
        <v>100</v>
      </c>
      <c r="D50" s="11">
        <v>16</v>
      </c>
      <c r="E50" s="7">
        <v>139440</v>
      </c>
      <c r="F50" s="7">
        <v>2290</v>
      </c>
      <c r="G50" s="8">
        <f t="shared" si="2"/>
        <v>141730</v>
      </c>
      <c r="H50" s="59"/>
      <c r="I50" s="60"/>
      <c r="J50" s="2"/>
      <c r="K50" s="2"/>
      <c r="L50" s="2"/>
      <c r="M50" s="2"/>
      <c r="N50" s="2"/>
      <c r="O50" s="2"/>
      <c r="P50" s="2"/>
      <c r="Q50" s="2"/>
    </row>
    <row r="51" spans="1:17" s="9" customFormat="1">
      <c r="A51" s="4">
        <f t="shared" si="3"/>
        <v>38</v>
      </c>
      <c r="B51" s="10" t="s">
        <v>51</v>
      </c>
      <c r="C51" s="11">
        <v>100</v>
      </c>
      <c r="D51" s="11">
        <v>16</v>
      </c>
      <c r="E51" s="7">
        <v>153300</v>
      </c>
      <c r="F51" s="7">
        <v>2290</v>
      </c>
      <c r="G51" s="8">
        <f t="shared" si="2"/>
        <v>155590</v>
      </c>
      <c r="H51" s="59"/>
      <c r="I51" s="60"/>
      <c r="J51" s="2"/>
      <c r="K51" s="2"/>
      <c r="L51" s="2"/>
      <c r="M51" s="2"/>
      <c r="N51" s="2"/>
      <c r="O51" s="2"/>
      <c r="P51" s="2"/>
      <c r="Q51" s="2"/>
    </row>
    <row r="52" spans="1:17" s="9" customFormat="1">
      <c r="A52" s="4">
        <f t="shared" si="3"/>
        <v>39</v>
      </c>
      <c r="B52" s="10" t="s">
        <v>52</v>
      </c>
      <c r="C52" s="11">
        <v>150</v>
      </c>
      <c r="D52" s="11">
        <v>16</v>
      </c>
      <c r="E52" s="7">
        <v>184250</v>
      </c>
      <c r="F52" s="7">
        <v>2990</v>
      </c>
      <c r="G52" s="8">
        <f t="shared" si="2"/>
        <v>187240</v>
      </c>
      <c r="H52" s="59"/>
      <c r="I52" s="60"/>
      <c r="J52" s="2"/>
      <c r="K52" s="2"/>
      <c r="L52" s="2"/>
      <c r="M52" s="2"/>
      <c r="N52" s="2"/>
      <c r="O52" s="2"/>
      <c r="P52" s="2"/>
      <c r="Q52" s="2"/>
    </row>
    <row r="53" spans="1:17" s="9" customFormat="1">
      <c r="A53" s="4">
        <f t="shared" si="3"/>
        <v>40</v>
      </c>
      <c r="B53" s="10" t="s">
        <v>53</v>
      </c>
      <c r="C53" s="11">
        <v>150</v>
      </c>
      <c r="D53" s="11">
        <v>16</v>
      </c>
      <c r="E53" s="7">
        <v>202650</v>
      </c>
      <c r="F53" s="7">
        <v>2990</v>
      </c>
      <c r="G53" s="8">
        <f t="shared" si="2"/>
        <v>205640</v>
      </c>
      <c r="H53" s="59"/>
      <c r="I53" s="60"/>
      <c r="J53" s="2"/>
      <c r="K53" s="2"/>
      <c r="L53" s="2"/>
      <c r="M53" s="2"/>
      <c r="N53" s="2"/>
      <c r="O53" s="2"/>
      <c r="P53" s="2"/>
      <c r="Q53" s="2"/>
    </row>
    <row r="54" spans="1:17" s="9" customFormat="1">
      <c r="A54" s="4">
        <f t="shared" si="3"/>
        <v>41</v>
      </c>
      <c r="B54" s="10" t="s">
        <v>54</v>
      </c>
      <c r="C54" s="11">
        <v>200</v>
      </c>
      <c r="D54" s="11">
        <v>16</v>
      </c>
      <c r="E54" s="7">
        <v>290130</v>
      </c>
      <c r="F54" s="7">
        <v>4990</v>
      </c>
      <c r="G54" s="8">
        <f t="shared" si="2"/>
        <v>295120</v>
      </c>
      <c r="H54" s="59"/>
      <c r="I54" s="60"/>
      <c r="J54" s="2"/>
      <c r="K54" s="2"/>
      <c r="L54" s="2"/>
      <c r="M54" s="2"/>
      <c r="N54" s="2"/>
      <c r="O54" s="2"/>
      <c r="P54" s="2"/>
      <c r="Q54" s="2"/>
    </row>
    <row r="55" spans="1:17" s="9" customFormat="1">
      <c r="A55" s="4">
        <f t="shared" si="3"/>
        <v>42</v>
      </c>
      <c r="B55" s="10" t="s">
        <v>55</v>
      </c>
      <c r="C55" s="11">
        <v>50</v>
      </c>
      <c r="D55" s="11">
        <v>40</v>
      </c>
      <c r="E55" s="7">
        <v>64590</v>
      </c>
      <c r="F55" s="7">
        <v>1590</v>
      </c>
      <c r="G55" s="8">
        <f t="shared" si="2"/>
        <v>66180</v>
      </c>
      <c r="H55" s="59"/>
      <c r="I55" s="60"/>
      <c r="J55" s="2"/>
      <c r="K55" s="2"/>
      <c r="L55" s="2"/>
      <c r="M55" s="2"/>
      <c r="N55" s="2"/>
      <c r="O55" s="2"/>
      <c r="P55" s="2"/>
      <c r="Q55" s="2"/>
    </row>
    <row r="56" spans="1:17" s="9" customFormat="1">
      <c r="A56" s="4">
        <f t="shared" si="3"/>
        <v>43</v>
      </c>
      <c r="B56" s="10" t="s">
        <v>56</v>
      </c>
      <c r="C56" s="11">
        <v>50</v>
      </c>
      <c r="D56" s="11">
        <v>40</v>
      </c>
      <c r="E56" s="7">
        <v>70980</v>
      </c>
      <c r="F56" s="7">
        <v>1590</v>
      </c>
      <c r="G56" s="8">
        <f t="shared" si="2"/>
        <v>72570</v>
      </c>
      <c r="H56" s="59"/>
      <c r="I56" s="60"/>
      <c r="J56" s="2"/>
      <c r="K56" s="2"/>
      <c r="L56" s="2"/>
      <c r="M56" s="2"/>
      <c r="N56" s="2"/>
      <c r="O56" s="2"/>
      <c r="P56" s="2"/>
      <c r="Q56" s="2"/>
    </row>
    <row r="57" spans="1:17" s="9" customFormat="1">
      <c r="A57" s="4">
        <f t="shared" si="3"/>
        <v>44</v>
      </c>
      <c r="B57" s="10" t="s">
        <v>57</v>
      </c>
      <c r="C57" s="11">
        <v>80</v>
      </c>
      <c r="D57" s="11">
        <v>40</v>
      </c>
      <c r="E57" s="7">
        <v>101470</v>
      </c>
      <c r="F57" s="7">
        <v>2190</v>
      </c>
      <c r="G57" s="8">
        <f t="shared" si="2"/>
        <v>103660</v>
      </c>
      <c r="H57" s="59"/>
      <c r="I57" s="60"/>
      <c r="J57" s="2"/>
      <c r="K57" s="2"/>
      <c r="L57" s="2"/>
      <c r="M57" s="2"/>
      <c r="N57" s="2"/>
      <c r="O57" s="2"/>
      <c r="P57" s="2"/>
      <c r="Q57" s="2"/>
    </row>
    <row r="58" spans="1:17" s="9" customFormat="1">
      <c r="A58" s="4">
        <f t="shared" si="3"/>
        <v>45</v>
      </c>
      <c r="B58" s="10" t="s">
        <v>58</v>
      </c>
      <c r="C58" s="11">
        <v>80</v>
      </c>
      <c r="D58" s="11">
        <v>40</v>
      </c>
      <c r="E58" s="7">
        <v>111640</v>
      </c>
      <c r="F58" s="7">
        <v>2190</v>
      </c>
      <c r="G58" s="8">
        <f t="shared" si="2"/>
        <v>113830</v>
      </c>
      <c r="H58" s="59"/>
      <c r="I58" s="60"/>
      <c r="J58" s="2"/>
      <c r="K58" s="2"/>
      <c r="L58" s="2"/>
      <c r="M58" s="2"/>
      <c r="N58" s="2"/>
      <c r="O58" s="2"/>
      <c r="P58" s="2"/>
      <c r="Q58" s="2"/>
    </row>
    <row r="59" spans="1:17" s="9" customFormat="1">
      <c r="A59" s="4">
        <f t="shared" si="3"/>
        <v>46</v>
      </c>
      <c r="B59" s="10" t="s">
        <v>59</v>
      </c>
      <c r="C59" s="11">
        <v>100</v>
      </c>
      <c r="D59" s="11">
        <v>40</v>
      </c>
      <c r="E59" s="7">
        <v>158610</v>
      </c>
      <c r="F59" s="7">
        <v>3190</v>
      </c>
      <c r="G59" s="8">
        <f t="shared" si="2"/>
        <v>161800</v>
      </c>
      <c r="H59" s="59"/>
      <c r="I59" s="60"/>
      <c r="J59" s="2"/>
      <c r="K59" s="2"/>
      <c r="L59" s="2"/>
      <c r="M59" s="2"/>
      <c r="N59" s="2"/>
      <c r="O59" s="2"/>
      <c r="P59" s="2"/>
      <c r="Q59" s="2"/>
    </row>
    <row r="60" spans="1:17" s="9" customFormat="1">
      <c r="A60" s="4">
        <f t="shared" si="3"/>
        <v>47</v>
      </c>
      <c r="B60" s="10" t="s">
        <v>60</v>
      </c>
      <c r="C60" s="11">
        <v>100</v>
      </c>
      <c r="D60" s="11">
        <v>40</v>
      </c>
      <c r="E60" s="7">
        <v>174470</v>
      </c>
      <c r="F60" s="7">
        <v>3190</v>
      </c>
      <c r="G60" s="8">
        <f t="shared" si="2"/>
        <v>177660</v>
      </c>
      <c r="H60" s="59"/>
      <c r="I60" s="60"/>
      <c r="J60" s="2"/>
      <c r="K60" s="2"/>
      <c r="L60" s="2"/>
      <c r="M60" s="2"/>
      <c r="N60" s="2"/>
      <c r="O60" s="2"/>
      <c r="P60" s="2"/>
      <c r="Q60" s="2"/>
    </row>
    <row r="61" spans="1:17" s="9" customFormat="1">
      <c r="A61" s="4">
        <f t="shared" si="3"/>
        <v>48</v>
      </c>
      <c r="B61" s="10" t="s">
        <v>61</v>
      </c>
      <c r="C61" s="11">
        <v>150</v>
      </c>
      <c r="D61" s="11">
        <v>40</v>
      </c>
      <c r="E61" s="7">
        <v>226680</v>
      </c>
      <c r="F61" s="7">
        <v>4390</v>
      </c>
      <c r="G61" s="8">
        <f t="shared" si="2"/>
        <v>231070</v>
      </c>
      <c r="H61" s="59"/>
      <c r="I61" s="60"/>
      <c r="J61" s="2"/>
      <c r="K61" s="2"/>
      <c r="L61" s="2"/>
      <c r="M61" s="2"/>
      <c r="N61" s="2"/>
      <c r="O61" s="2"/>
      <c r="P61" s="2"/>
      <c r="Q61" s="2"/>
    </row>
    <row r="62" spans="1:17" s="9" customFormat="1">
      <c r="A62" s="4">
        <f t="shared" si="3"/>
        <v>49</v>
      </c>
      <c r="B62" s="10" t="s">
        <v>62</v>
      </c>
      <c r="C62" s="11">
        <v>150</v>
      </c>
      <c r="D62" s="11">
        <v>40</v>
      </c>
      <c r="E62" s="7">
        <v>249390</v>
      </c>
      <c r="F62" s="7">
        <v>4390</v>
      </c>
      <c r="G62" s="8">
        <f t="shared" si="2"/>
        <v>253780</v>
      </c>
      <c r="H62" s="59"/>
      <c r="I62" s="60"/>
      <c r="J62" s="2"/>
      <c r="K62" s="2"/>
      <c r="L62" s="2"/>
      <c r="M62" s="2"/>
      <c r="N62" s="2"/>
      <c r="O62" s="2"/>
      <c r="P62" s="2"/>
      <c r="Q62" s="2"/>
    </row>
    <row r="63" spans="1:17" s="9" customFormat="1">
      <c r="A63" s="4">
        <f t="shared" si="3"/>
        <v>50</v>
      </c>
      <c r="B63" s="10" t="s">
        <v>63</v>
      </c>
      <c r="C63" s="11">
        <v>25</v>
      </c>
      <c r="D63" s="11">
        <v>40</v>
      </c>
      <c r="E63" s="7">
        <v>49650</v>
      </c>
      <c r="F63" s="7">
        <v>1290</v>
      </c>
      <c r="G63" s="8">
        <f t="shared" si="2"/>
        <v>50940</v>
      </c>
      <c r="H63" s="59"/>
      <c r="I63" s="60"/>
      <c r="J63" s="2"/>
      <c r="K63" s="2"/>
      <c r="L63" s="2"/>
      <c r="M63" s="2"/>
      <c r="N63" s="2"/>
      <c r="O63" s="2"/>
      <c r="P63" s="2"/>
      <c r="Q63" s="2"/>
    </row>
    <row r="64" spans="1:17" s="9" customFormat="1">
      <c r="A64" s="4">
        <f t="shared" si="3"/>
        <v>51</v>
      </c>
      <c r="B64" s="10" t="s">
        <v>64</v>
      </c>
      <c r="C64" s="11">
        <v>50</v>
      </c>
      <c r="D64" s="11">
        <v>63</v>
      </c>
      <c r="E64" s="7">
        <v>164690</v>
      </c>
      <c r="F64" s="7">
        <v>2590</v>
      </c>
      <c r="G64" s="8">
        <f t="shared" si="2"/>
        <v>167280</v>
      </c>
      <c r="H64" s="59"/>
      <c r="I64" s="60"/>
      <c r="J64" s="2"/>
      <c r="K64" s="2"/>
      <c r="L64" s="2"/>
      <c r="M64" s="2"/>
      <c r="N64" s="2"/>
      <c r="O64" s="2"/>
      <c r="P64" s="2"/>
      <c r="Q64" s="2"/>
    </row>
    <row r="65" spans="1:17" s="9" customFormat="1">
      <c r="A65" s="4">
        <f t="shared" si="3"/>
        <v>52</v>
      </c>
      <c r="B65" s="10" t="s">
        <v>65</v>
      </c>
      <c r="C65" s="11">
        <v>80</v>
      </c>
      <c r="D65" s="11">
        <v>63</v>
      </c>
      <c r="E65" s="7">
        <v>188000</v>
      </c>
      <c r="F65" s="7">
        <v>2990</v>
      </c>
      <c r="G65" s="8">
        <f t="shared" si="2"/>
        <v>190990</v>
      </c>
      <c r="H65" s="59"/>
      <c r="I65" s="60"/>
      <c r="J65" s="2"/>
      <c r="K65" s="2"/>
      <c r="L65" s="2"/>
      <c r="M65" s="2"/>
      <c r="N65" s="2"/>
      <c r="O65" s="2"/>
      <c r="P65" s="2"/>
      <c r="Q65" s="2"/>
    </row>
    <row r="66" spans="1:17" s="9" customFormat="1">
      <c r="A66" s="4">
        <f t="shared" si="3"/>
        <v>53</v>
      </c>
      <c r="B66" s="10" t="s">
        <v>66</v>
      </c>
      <c r="C66" s="11">
        <v>100</v>
      </c>
      <c r="D66" s="11">
        <v>63</v>
      </c>
      <c r="E66" s="7">
        <v>274650</v>
      </c>
      <c r="F66" s="7">
        <v>5390</v>
      </c>
      <c r="G66" s="8">
        <f t="shared" si="2"/>
        <v>280040</v>
      </c>
      <c r="H66" s="59"/>
      <c r="I66" s="60"/>
      <c r="J66" s="2"/>
      <c r="K66" s="2"/>
      <c r="L66" s="2"/>
      <c r="M66" s="2"/>
      <c r="N66" s="2"/>
      <c r="O66" s="2"/>
      <c r="P66" s="2"/>
      <c r="Q66" s="2"/>
    </row>
    <row r="67" spans="1:17" s="9" customFormat="1">
      <c r="A67" s="4">
        <f t="shared" si="3"/>
        <v>54</v>
      </c>
      <c r="B67" s="10" t="s">
        <v>67</v>
      </c>
      <c r="C67" s="11">
        <v>50</v>
      </c>
      <c r="D67" s="11">
        <v>160</v>
      </c>
      <c r="E67" s="7">
        <v>172930</v>
      </c>
      <c r="F67" s="7">
        <v>2790</v>
      </c>
      <c r="G67" s="8">
        <f t="shared" si="2"/>
        <v>175720</v>
      </c>
      <c r="H67" s="59"/>
      <c r="I67" s="60"/>
      <c r="J67" s="2"/>
      <c r="K67" s="2"/>
      <c r="L67" s="2"/>
      <c r="M67" s="2"/>
      <c r="N67" s="2"/>
      <c r="O67" s="2"/>
      <c r="P67" s="2"/>
      <c r="Q67" s="2"/>
    </row>
    <row r="68" spans="1:17" s="9" customFormat="1">
      <c r="A68" s="4">
        <f t="shared" si="3"/>
        <v>55</v>
      </c>
      <c r="B68" s="10" t="s">
        <v>68</v>
      </c>
      <c r="C68" s="11">
        <v>80</v>
      </c>
      <c r="D68" s="11">
        <v>160</v>
      </c>
      <c r="E68" s="7">
        <v>206660</v>
      </c>
      <c r="F68" s="7">
        <v>5490</v>
      </c>
      <c r="G68" s="8">
        <f t="shared" si="2"/>
        <v>212150</v>
      </c>
      <c r="H68" s="59"/>
      <c r="I68" s="60"/>
      <c r="J68" s="2"/>
      <c r="K68" s="2"/>
      <c r="L68" s="2"/>
      <c r="M68" s="2"/>
      <c r="N68" s="2"/>
      <c r="O68" s="2"/>
      <c r="P68" s="2"/>
      <c r="Q68" s="2"/>
    </row>
    <row r="69" spans="1:17" s="9" customFormat="1">
      <c r="A69" s="4">
        <f t="shared" si="3"/>
        <v>56</v>
      </c>
      <c r="B69" s="10" t="s">
        <v>69</v>
      </c>
      <c r="C69" s="11">
        <v>100</v>
      </c>
      <c r="D69" s="11">
        <v>160</v>
      </c>
      <c r="E69" s="7">
        <v>301980</v>
      </c>
      <c r="F69" s="7">
        <v>6790</v>
      </c>
      <c r="G69" s="8">
        <f t="shared" si="2"/>
        <v>308770</v>
      </c>
      <c r="H69" s="61"/>
      <c r="I69" s="62"/>
      <c r="J69" s="2"/>
      <c r="K69" s="2"/>
      <c r="L69" s="2"/>
      <c r="M69" s="2"/>
      <c r="N69" s="2"/>
      <c r="O69" s="2"/>
      <c r="P69" s="2"/>
      <c r="Q69" s="2"/>
    </row>
    <row r="70" spans="1:17" ht="31.5" customHeight="1">
      <c r="A70" s="25" t="s">
        <v>107</v>
      </c>
      <c r="B70" s="26"/>
      <c r="C70" s="27"/>
      <c r="D70" s="27"/>
      <c r="E70" s="26"/>
      <c r="F70" s="26"/>
      <c r="G70" s="26"/>
      <c r="H70" s="26"/>
      <c r="I70" s="28"/>
    </row>
    <row r="71" spans="1:17">
      <c r="A71" s="4">
        <f>A69+1</f>
        <v>57</v>
      </c>
      <c r="B71" s="5" t="s">
        <v>70</v>
      </c>
      <c r="C71" s="6">
        <v>80</v>
      </c>
      <c r="D71" s="6">
        <v>6</v>
      </c>
      <c r="E71" s="7">
        <v>118550</v>
      </c>
      <c r="F71" s="7">
        <v>4090</v>
      </c>
      <c r="G71" s="8">
        <f t="shared" ref="G71:G98" si="4">E71+F71</f>
        <v>122640</v>
      </c>
      <c r="H71" s="67" t="s">
        <v>71</v>
      </c>
      <c r="I71" s="68"/>
    </row>
    <row r="72" spans="1:17">
      <c r="A72" s="4">
        <f t="shared" ref="A72:A98" si="5">A71+1</f>
        <v>58</v>
      </c>
      <c r="B72" s="5" t="s">
        <v>72</v>
      </c>
      <c r="C72" s="6">
        <v>100</v>
      </c>
      <c r="D72" s="6">
        <v>6</v>
      </c>
      <c r="E72" s="7">
        <v>178700</v>
      </c>
      <c r="F72" s="7">
        <v>4590</v>
      </c>
      <c r="G72" s="8">
        <f t="shared" si="4"/>
        <v>183290</v>
      </c>
      <c r="H72" s="69"/>
      <c r="I72" s="70"/>
    </row>
    <row r="73" spans="1:17">
      <c r="A73" s="4">
        <f t="shared" si="5"/>
        <v>59</v>
      </c>
      <c r="B73" s="5" t="s">
        <v>73</v>
      </c>
      <c r="C73" s="6">
        <v>200</v>
      </c>
      <c r="D73" s="6">
        <v>6</v>
      </c>
      <c r="E73" s="7">
        <v>399450</v>
      </c>
      <c r="F73" s="7">
        <v>10190</v>
      </c>
      <c r="G73" s="8">
        <f t="shared" si="4"/>
        <v>409640</v>
      </c>
      <c r="H73" s="69"/>
      <c r="I73" s="70"/>
    </row>
    <row r="74" spans="1:17">
      <c r="A74" s="4">
        <f t="shared" si="5"/>
        <v>60</v>
      </c>
      <c r="B74" s="5" t="s">
        <v>74</v>
      </c>
      <c r="C74" s="6">
        <v>300</v>
      </c>
      <c r="D74" s="6">
        <v>6</v>
      </c>
      <c r="E74" s="7">
        <v>928300</v>
      </c>
      <c r="F74" s="7">
        <v>26590</v>
      </c>
      <c r="G74" s="8">
        <f t="shared" si="4"/>
        <v>954890</v>
      </c>
      <c r="H74" s="69"/>
      <c r="I74" s="70"/>
    </row>
    <row r="75" spans="1:17">
      <c r="A75" s="4">
        <f t="shared" si="5"/>
        <v>61</v>
      </c>
      <c r="B75" s="5" t="s">
        <v>75</v>
      </c>
      <c r="C75" s="6">
        <v>50</v>
      </c>
      <c r="D75" s="6">
        <v>16</v>
      </c>
      <c r="E75" s="7">
        <v>85000</v>
      </c>
      <c r="F75" s="7">
        <v>3490</v>
      </c>
      <c r="G75" s="8">
        <f t="shared" si="4"/>
        <v>88490</v>
      </c>
      <c r="H75" s="69"/>
      <c r="I75" s="70"/>
    </row>
    <row r="76" spans="1:17">
      <c r="A76" s="4">
        <f t="shared" si="5"/>
        <v>62</v>
      </c>
      <c r="B76" s="5" t="s">
        <v>76</v>
      </c>
      <c r="C76" s="6">
        <v>50</v>
      </c>
      <c r="D76" s="6">
        <v>16</v>
      </c>
      <c r="E76" s="7">
        <v>97320</v>
      </c>
      <c r="F76" s="7">
        <v>3490</v>
      </c>
      <c r="G76" s="8">
        <f t="shared" si="4"/>
        <v>100810</v>
      </c>
      <c r="H76" s="69"/>
      <c r="I76" s="70"/>
    </row>
    <row r="77" spans="1:17">
      <c r="A77" s="4">
        <f t="shared" si="5"/>
        <v>63</v>
      </c>
      <c r="B77" s="5" t="s">
        <v>77</v>
      </c>
      <c r="C77" s="6">
        <v>80</v>
      </c>
      <c r="D77" s="6">
        <v>16</v>
      </c>
      <c r="E77" s="7">
        <v>142130</v>
      </c>
      <c r="F77" s="7">
        <v>5090</v>
      </c>
      <c r="G77" s="8">
        <f t="shared" si="4"/>
        <v>147220</v>
      </c>
      <c r="H77" s="69"/>
      <c r="I77" s="70"/>
    </row>
    <row r="78" spans="1:17">
      <c r="A78" s="4">
        <f t="shared" si="5"/>
        <v>64</v>
      </c>
      <c r="B78" s="5" t="s">
        <v>78</v>
      </c>
      <c r="C78" s="6">
        <v>80</v>
      </c>
      <c r="D78" s="6">
        <v>16</v>
      </c>
      <c r="E78" s="7">
        <v>156300</v>
      </c>
      <c r="F78" s="7">
        <v>5090</v>
      </c>
      <c r="G78" s="8">
        <f t="shared" si="4"/>
        <v>161390</v>
      </c>
      <c r="H78" s="69"/>
      <c r="I78" s="70"/>
    </row>
    <row r="79" spans="1:17">
      <c r="A79" s="4">
        <f t="shared" si="5"/>
        <v>65</v>
      </c>
      <c r="B79" s="5" t="s">
        <v>79</v>
      </c>
      <c r="C79" s="6">
        <v>100</v>
      </c>
      <c r="D79" s="6">
        <v>16</v>
      </c>
      <c r="E79" s="7">
        <v>198960</v>
      </c>
      <c r="F79" s="7">
        <v>6890</v>
      </c>
      <c r="G79" s="8">
        <f t="shared" si="4"/>
        <v>205850</v>
      </c>
      <c r="H79" s="69"/>
      <c r="I79" s="70"/>
    </row>
    <row r="80" spans="1:17">
      <c r="A80" s="4">
        <f t="shared" si="5"/>
        <v>66</v>
      </c>
      <c r="B80" s="5" t="s">
        <v>80</v>
      </c>
      <c r="C80" s="6">
        <v>100</v>
      </c>
      <c r="D80" s="6">
        <v>16</v>
      </c>
      <c r="E80" s="7">
        <v>218820</v>
      </c>
      <c r="F80" s="7">
        <v>6890</v>
      </c>
      <c r="G80" s="8">
        <f t="shared" si="4"/>
        <v>225710</v>
      </c>
      <c r="H80" s="69"/>
      <c r="I80" s="70"/>
    </row>
    <row r="81" spans="1:9">
      <c r="A81" s="4">
        <f t="shared" si="5"/>
        <v>67</v>
      </c>
      <c r="B81" s="5" t="s">
        <v>81</v>
      </c>
      <c r="C81" s="6">
        <v>150</v>
      </c>
      <c r="D81" s="6">
        <v>16</v>
      </c>
      <c r="E81" s="7">
        <v>263100</v>
      </c>
      <c r="F81" s="7">
        <v>11290</v>
      </c>
      <c r="G81" s="8">
        <f t="shared" si="4"/>
        <v>274390</v>
      </c>
      <c r="H81" s="69"/>
      <c r="I81" s="70"/>
    </row>
    <row r="82" spans="1:9">
      <c r="A82" s="4">
        <f t="shared" si="5"/>
        <v>68</v>
      </c>
      <c r="B82" s="5" t="s">
        <v>82</v>
      </c>
      <c r="C82" s="6">
        <v>150</v>
      </c>
      <c r="D82" s="6">
        <v>16</v>
      </c>
      <c r="E82" s="7">
        <v>289280</v>
      </c>
      <c r="F82" s="7">
        <v>11290</v>
      </c>
      <c r="G82" s="8">
        <f t="shared" si="4"/>
        <v>300570</v>
      </c>
      <c r="H82" s="69"/>
      <c r="I82" s="70"/>
    </row>
    <row r="83" spans="1:9">
      <c r="A83" s="4">
        <f t="shared" si="5"/>
        <v>69</v>
      </c>
      <c r="B83" s="5" t="s">
        <v>83</v>
      </c>
      <c r="C83" s="6">
        <v>200</v>
      </c>
      <c r="D83" s="6">
        <v>16</v>
      </c>
      <c r="E83" s="7">
        <v>414320</v>
      </c>
      <c r="F83" s="7">
        <v>16690</v>
      </c>
      <c r="G83" s="8">
        <f t="shared" si="4"/>
        <v>431010</v>
      </c>
      <c r="H83" s="69"/>
      <c r="I83" s="70"/>
    </row>
    <row r="84" spans="1:9">
      <c r="A84" s="4">
        <f t="shared" si="5"/>
        <v>70</v>
      </c>
      <c r="B84" s="5" t="s">
        <v>84</v>
      </c>
      <c r="C84" s="6">
        <v>50</v>
      </c>
      <c r="D84" s="6">
        <v>40</v>
      </c>
      <c r="E84" s="7">
        <v>92150</v>
      </c>
      <c r="F84" s="7">
        <v>3990</v>
      </c>
      <c r="G84" s="8">
        <f t="shared" si="4"/>
        <v>96140</v>
      </c>
      <c r="H84" s="69"/>
      <c r="I84" s="70"/>
    </row>
    <row r="85" spans="1:9">
      <c r="A85" s="4">
        <f t="shared" si="5"/>
        <v>71</v>
      </c>
      <c r="B85" s="5" t="s">
        <v>85</v>
      </c>
      <c r="C85" s="6">
        <v>50</v>
      </c>
      <c r="D85" s="6">
        <v>40</v>
      </c>
      <c r="E85" s="7">
        <v>101150</v>
      </c>
      <c r="F85" s="7">
        <v>3990</v>
      </c>
      <c r="G85" s="8">
        <f t="shared" si="4"/>
        <v>105140</v>
      </c>
      <c r="H85" s="69"/>
      <c r="I85" s="70"/>
    </row>
    <row r="86" spans="1:9">
      <c r="A86" s="4">
        <f t="shared" si="5"/>
        <v>72</v>
      </c>
      <c r="B86" s="5" t="s">
        <v>86</v>
      </c>
      <c r="C86" s="6">
        <v>80</v>
      </c>
      <c r="D86" s="6">
        <v>40</v>
      </c>
      <c r="E86" s="7">
        <v>144900</v>
      </c>
      <c r="F86" s="7">
        <v>6890</v>
      </c>
      <c r="G86" s="8">
        <f t="shared" si="4"/>
        <v>151790</v>
      </c>
      <c r="H86" s="69"/>
      <c r="I86" s="70"/>
    </row>
    <row r="87" spans="1:9">
      <c r="A87" s="4">
        <f t="shared" si="5"/>
        <v>73</v>
      </c>
      <c r="B87" s="5" t="s">
        <v>87</v>
      </c>
      <c r="C87" s="6">
        <v>80</v>
      </c>
      <c r="D87" s="6">
        <v>40</v>
      </c>
      <c r="E87" s="7">
        <v>159360</v>
      </c>
      <c r="F87" s="7">
        <v>6890</v>
      </c>
      <c r="G87" s="8">
        <f t="shared" si="4"/>
        <v>166250</v>
      </c>
      <c r="H87" s="69"/>
      <c r="I87" s="70"/>
    </row>
    <row r="88" spans="1:9">
      <c r="A88" s="4">
        <f t="shared" si="5"/>
        <v>74</v>
      </c>
      <c r="B88" s="5" t="s">
        <v>88</v>
      </c>
      <c r="C88" s="6">
        <v>100</v>
      </c>
      <c r="D88" s="6">
        <v>40</v>
      </c>
      <c r="E88" s="7">
        <v>226520</v>
      </c>
      <c r="F88" s="7">
        <v>10190</v>
      </c>
      <c r="G88" s="8">
        <f t="shared" si="4"/>
        <v>236710</v>
      </c>
      <c r="H88" s="69"/>
      <c r="I88" s="70"/>
    </row>
    <row r="89" spans="1:9">
      <c r="A89" s="4">
        <f t="shared" si="5"/>
        <v>75</v>
      </c>
      <c r="B89" s="5" t="s">
        <v>89</v>
      </c>
      <c r="C89" s="6">
        <v>100</v>
      </c>
      <c r="D89" s="6">
        <v>40</v>
      </c>
      <c r="E89" s="7">
        <v>249150</v>
      </c>
      <c r="F89" s="7">
        <v>10190</v>
      </c>
      <c r="G89" s="8">
        <f t="shared" si="4"/>
        <v>259340</v>
      </c>
      <c r="H89" s="69"/>
      <c r="I89" s="70"/>
    </row>
    <row r="90" spans="1:9">
      <c r="A90" s="4">
        <f t="shared" si="5"/>
        <v>76</v>
      </c>
      <c r="B90" s="5" t="s">
        <v>90</v>
      </c>
      <c r="C90" s="6">
        <v>150</v>
      </c>
      <c r="D90" s="6">
        <v>40</v>
      </c>
      <c r="E90" s="7">
        <v>323770</v>
      </c>
      <c r="F90" s="7">
        <v>16690</v>
      </c>
      <c r="G90" s="8">
        <f t="shared" si="4"/>
        <v>340460</v>
      </c>
      <c r="H90" s="69"/>
      <c r="I90" s="70"/>
    </row>
    <row r="91" spans="1:9">
      <c r="A91" s="4">
        <f t="shared" si="5"/>
        <v>77</v>
      </c>
      <c r="B91" s="5" t="s">
        <v>91</v>
      </c>
      <c r="C91" s="6">
        <v>150</v>
      </c>
      <c r="D91" s="6">
        <v>40</v>
      </c>
      <c r="E91" s="7">
        <v>356110</v>
      </c>
      <c r="F91" s="7">
        <v>16690</v>
      </c>
      <c r="G91" s="8">
        <f t="shared" si="4"/>
        <v>372800</v>
      </c>
      <c r="H91" s="69"/>
      <c r="I91" s="70"/>
    </row>
    <row r="92" spans="1:9">
      <c r="A92" s="4">
        <f t="shared" si="5"/>
        <v>78</v>
      </c>
      <c r="B92" s="5" t="s">
        <v>92</v>
      </c>
      <c r="C92" s="6">
        <v>25</v>
      </c>
      <c r="D92" s="6">
        <v>40</v>
      </c>
      <c r="E92" s="7">
        <v>70750</v>
      </c>
      <c r="F92" s="7">
        <v>2290</v>
      </c>
      <c r="G92" s="8">
        <f t="shared" si="4"/>
        <v>73040</v>
      </c>
      <c r="H92" s="69"/>
      <c r="I92" s="70"/>
    </row>
    <row r="93" spans="1:9">
      <c r="A93" s="4">
        <f t="shared" si="5"/>
        <v>79</v>
      </c>
      <c r="B93" s="5" t="s">
        <v>93</v>
      </c>
      <c r="C93" s="6">
        <v>50</v>
      </c>
      <c r="D93" s="6">
        <v>63</v>
      </c>
      <c r="E93" s="7">
        <v>235220</v>
      </c>
      <c r="F93" s="7">
        <v>7090</v>
      </c>
      <c r="G93" s="8">
        <f t="shared" si="4"/>
        <v>242310</v>
      </c>
      <c r="H93" s="69"/>
      <c r="I93" s="70"/>
    </row>
    <row r="94" spans="1:9">
      <c r="A94" s="4">
        <f t="shared" si="5"/>
        <v>80</v>
      </c>
      <c r="B94" s="5" t="s">
        <v>94</v>
      </c>
      <c r="C94" s="6">
        <v>80</v>
      </c>
      <c r="D94" s="6">
        <v>63</v>
      </c>
      <c r="E94" s="7">
        <v>268330</v>
      </c>
      <c r="F94" s="7">
        <v>11190</v>
      </c>
      <c r="G94" s="8">
        <f t="shared" si="4"/>
        <v>279520</v>
      </c>
      <c r="H94" s="69"/>
      <c r="I94" s="70"/>
    </row>
    <row r="95" spans="1:9">
      <c r="A95" s="4">
        <f t="shared" si="5"/>
        <v>81</v>
      </c>
      <c r="B95" s="5" t="s">
        <v>95</v>
      </c>
      <c r="C95" s="6">
        <v>100</v>
      </c>
      <c r="D95" s="6">
        <v>63</v>
      </c>
      <c r="E95" s="7">
        <v>392230</v>
      </c>
      <c r="F95" s="7">
        <v>16790</v>
      </c>
      <c r="G95" s="8">
        <f t="shared" si="4"/>
        <v>409020</v>
      </c>
      <c r="H95" s="69"/>
      <c r="I95" s="70"/>
    </row>
    <row r="96" spans="1:9">
      <c r="A96" s="4">
        <f t="shared" si="5"/>
        <v>82</v>
      </c>
      <c r="B96" s="5" t="s">
        <v>96</v>
      </c>
      <c r="C96" s="6">
        <v>50</v>
      </c>
      <c r="D96" s="6">
        <v>160</v>
      </c>
      <c r="E96" s="7">
        <v>247000</v>
      </c>
      <c r="F96" s="7">
        <v>9890</v>
      </c>
      <c r="G96" s="8">
        <f t="shared" si="4"/>
        <v>256890</v>
      </c>
      <c r="H96" s="69"/>
      <c r="I96" s="70"/>
    </row>
    <row r="97" spans="1:9">
      <c r="A97" s="4">
        <f t="shared" si="5"/>
        <v>83</v>
      </c>
      <c r="B97" s="5" t="s">
        <v>97</v>
      </c>
      <c r="C97" s="6">
        <v>80</v>
      </c>
      <c r="D97" s="6">
        <v>160</v>
      </c>
      <c r="E97" s="7">
        <v>295130</v>
      </c>
      <c r="F97" s="7">
        <v>15990</v>
      </c>
      <c r="G97" s="8">
        <f t="shared" si="4"/>
        <v>311120</v>
      </c>
      <c r="H97" s="69"/>
      <c r="I97" s="70"/>
    </row>
    <row r="98" spans="1:9">
      <c r="A98" s="12">
        <f t="shared" si="5"/>
        <v>84</v>
      </c>
      <c r="B98" s="13" t="s">
        <v>98</v>
      </c>
      <c r="C98" s="14">
        <v>100</v>
      </c>
      <c r="D98" s="14">
        <v>160</v>
      </c>
      <c r="E98" s="7">
        <v>431250</v>
      </c>
      <c r="F98" s="7">
        <v>22990</v>
      </c>
      <c r="G98" s="8">
        <f t="shared" si="4"/>
        <v>454240</v>
      </c>
      <c r="H98" s="69"/>
      <c r="I98" s="70"/>
    </row>
    <row r="99" spans="1:9" ht="15">
      <c r="A99" s="71" t="s">
        <v>99</v>
      </c>
      <c r="B99" s="72"/>
      <c r="C99" s="73"/>
      <c r="D99" s="73"/>
      <c r="E99" s="72"/>
      <c r="F99" s="72"/>
      <c r="G99" s="72"/>
      <c r="H99" s="72"/>
      <c r="I99" s="74"/>
    </row>
    <row r="100" spans="1:9" ht="15">
      <c r="A100" s="53" t="s">
        <v>100</v>
      </c>
      <c r="B100" s="54"/>
      <c r="C100" s="55"/>
      <c r="D100" s="55"/>
      <c r="E100" s="54"/>
      <c r="F100" s="54"/>
      <c r="G100" s="54"/>
      <c r="H100" s="54"/>
      <c r="I100" s="56"/>
    </row>
    <row r="101" spans="1:9" ht="18.75">
      <c r="B101" s="15"/>
      <c r="C101" s="16"/>
      <c r="D101" s="16"/>
      <c r="E101" s="16"/>
      <c r="F101" s="17"/>
      <c r="G101" s="17"/>
      <c r="H101" s="18"/>
      <c r="I101" s="19"/>
    </row>
  </sheetData>
  <mergeCells count="26">
    <mergeCell ref="F2:H2"/>
    <mergeCell ref="F5:H5"/>
    <mergeCell ref="A1:E6"/>
    <mergeCell ref="F4:I4"/>
    <mergeCell ref="A100:I100"/>
    <mergeCell ref="H13:I40"/>
    <mergeCell ref="A41:I41"/>
    <mergeCell ref="H42:I69"/>
    <mergeCell ref="A70:I70"/>
    <mergeCell ref="H71:I98"/>
    <mergeCell ref="A99:I99"/>
    <mergeCell ref="A12:I12"/>
    <mergeCell ref="F1:I1"/>
    <mergeCell ref="F3:I3"/>
    <mergeCell ref="F6:I6"/>
    <mergeCell ref="A7:A9"/>
    <mergeCell ref="B7:B9"/>
    <mergeCell ref="C7:C9"/>
    <mergeCell ref="D7:D9"/>
    <mergeCell ref="E7:G7"/>
    <mergeCell ref="H7:I9"/>
    <mergeCell ref="E8:E9"/>
    <mergeCell ref="F8:F9"/>
    <mergeCell ref="G8:G9"/>
    <mergeCell ref="A10:I10"/>
    <mergeCell ref="A11:I11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 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2021-05-27T20:19:32Z</dcterms:modified>
</cp:coreProperties>
</file>